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6" i="31"/>
  <c r="AZ92"/>
  <c r="AZ88"/>
  <c r="AZ84"/>
  <c r="AZ80"/>
  <c r="AZ76"/>
  <c r="AZ72"/>
  <c r="AZ68"/>
  <c r="AZ64"/>
  <c r="AZ60"/>
  <c r="AZ56"/>
  <c r="AZ52"/>
  <c r="AZ48"/>
  <c r="AZ44"/>
  <c r="AZ40"/>
  <c r="AZ36"/>
  <c r="AZ32"/>
  <c r="AZ28"/>
  <c r="AZ24"/>
  <c r="AZ20"/>
  <c r="AZ16"/>
  <c r="AZ12"/>
  <c r="AZ8"/>
  <c r="AZ4"/>
  <c r="AZ95" i="5"/>
  <c r="AZ91"/>
  <c r="AZ87"/>
  <c r="AZ83"/>
  <c r="AZ79"/>
  <c r="AZ75"/>
  <c r="AZ71"/>
  <c r="AZ67"/>
  <c r="AZ63"/>
  <c r="AZ59"/>
  <c r="AZ55"/>
  <c r="AZ51"/>
  <c r="AZ47"/>
  <c r="AZ43"/>
  <c r="AZ39"/>
  <c r="AZ35"/>
  <c r="AZ31"/>
  <c r="AZ27"/>
  <c r="AZ23"/>
  <c r="AZ19"/>
  <c r="AZ15"/>
  <c r="AZ11"/>
  <c r="AZ7"/>
  <c r="AZ3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BW95"/>
  <c r="AZ95" s="1"/>
  <c r="BW94"/>
  <c r="AZ94" s="1"/>
  <c r="BW93"/>
  <c r="AZ93" s="1"/>
  <c r="BW92"/>
  <c r="BW91"/>
  <c r="AZ91" s="1"/>
  <c r="BW90"/>
  <c r="AZ90" s="1"/>
  <c r="BW89"/>
  <c r="AZ89" s="1"/>
  <c r="BW88"/>
  <c r="BW87"/>
  <c r="AZ87" s="1"/>
  <c r="BW86"/>
  <c r="AZ86" s="1"/>
  <c r="BW85"/>
  <c r="AZ85" s="1"/>
  <c r="BW84"/>
  <c r="BW83"/>
  <c r="AZ83" s="1"/>
  <c r="BW82"/>
  <c r="AZ82" s="1"/>
  <c r="BW81"/>
  <c r="AZ81" s="1"/>
  <c r="BW80"/>
  <c r="BW79"/>
  <c r="AZ79" s="1"/>
  <c r="BW78"/>
  <c r="AZ78" s="1"/>
  <c r="BW77"/>
  <c r="AZ77" s="1"/>
  <c r="BW76"/>
  <c r="BW75"/>
  <c r="AZ75" s="1"/>
  <c r="BW74"/>
  <c r="AZ74" s="1"/>
  <c r="BW73"/>
  <c r="AZ73" s="1"/>
  <c r="BW72"/>
  <c r="BW71"/>
  <c r="AZ71" s="1"/>
  <c r="BW70"/>
  <c r="AZ70" s="1"/>
  <c r="BW69"/>
  <c r="AZ69" s="1"/>
  <c r="BW68"/>
  <c r="BW67"/>
  <c r="AZ67" s="1"/>
  <c r="BW66"/>
  <c r="AZ66" s="1"/>
  <c r="BW65"/>
  <c r="AZ65" s="1"/>
  <c r="BW64"/>
  <c r="BW63"/>
  <c r="AZ63" s="1"/>
  <c r="BW62"/>
  <c r="AZ62" s="1"/>
  <c r="BW61"/>
  <c r="AZ61" s="1"/>
  <c r="BW60"/>
  <c r="BW59"/>
  <c r="AZ59" s="1"/>
  <c r="BW58"/>
  <c r="AZ58" s="1"/>
  <c r="BW57"/>
  <c r="AZ57" s="1"/>
  <c r="BW56"/>
  <c r="BW55"/>
  <c r="AZ55" s="1"/>
  <c r="BW54"/>
  <c r="AZ54" s="1"/>
  <c r="BW53"/>
  <c r="AZ53" s="1"/>
  <c r="BW52"/>
  <c r="BW51"/>
  <c r="AZ51" s="1"/>
  <c r="BW50"/>
  <c r="AZ50" s="1"/>
  <c r="BW49"/>
  <c r="AZ49" s="1"/>
  <c r="BW48"/>
  <c r="BW47"/>
  <c r="AZ47" s="1"/>
  <c r="BW46"/>
  <c r="AZ46" s="1"/>
  <c r="BW45"/>
  <c r="AZ45" s="1"/>
  <c r="BW44"/>
  <c r="BW43"/>
  <c r="AZ43" s="1"/>
  <c r="BW42"/>
  <c r="AZ42" s="1"/>
  <c r="BW41"/>
  <c r="AZ41" s="1"/>
  <c r="BW40"/>
  <c r="BW39"/>
  <c r="AZ39" s="1"/>
  <c r="BW38"/>
  <c r="AZ38" s="1"/>
  <c r="BW37"/>
  <c r="AZ37" s="1"/>
  <c r="BW36"/>
  <c r="BW35"/>
  <c r="AZ35" s="1"/>
  <c r="BW34"/>
  <c r="AZ34" s="1"/>
  <c r="BW33"/>
  <c r="AZ33" s="1"/>
  <c r="BW32"/>
  <c r="BW31"/>
  <c r="AZ31" s="1"/>
  <c r="BW30"/>
  <c r="AZ30" s="1"/>
  <c r="BW29"/>
  <c r="AZ29" s="1"/>
  <c r="BW28"/>
  <c r="BW27"/>
  <c r="AZ27" s="1"/>
  <c r="BW26"/>
  <c r="AZ26" s="1"/>
  <c r="BW25"/>
  <c r="AZ25" s="1"/>
  <c r="BW24"/>
  <c r="BW23"/>
  <c r="AZ23" s="1"/>
  <c r="BW22"/>
  <c r="AZ22" s="1"/>
  <c r="BW21"/>
  <c r="AZ21" s="1"/>
  <c r="BW20"/>
  <c r="BW19"/>
  <c r="AZ19" s="1"/>
  <c r="BW18"/>
  <c r="AZ18" s="1"/>
  <c r="BW17"/>
  <c r="AZ17" s="1"/>
  <c r="BW16"/>
  <c r="BW15"/>
  <c r="AZ15" s="1"/>
  <c r="BW14"/>
  <c r="AZ14" s="1"/>
  <c r="BW13"/>
  <c r="AZ13" s="1"/>
  <c r="BW12"/>
  <c r="BW11"/>
  <c r="AZ11" s="1"/>
  <c r="BW10"/>
  <c r="AZ10" s="1"/>
  <c r="BW9"/>
  <c r="AZ9" s="1"/>
  <c r="BW8"/>
  <c r="BW7"/>
  <c r="AZ7" s="1"/>
  <c r="BW6"/>
  <c r="AZ6" s="1"/>
  <c r="BW5"/>
  <c r="AZ5" s="1"/>
  <c r="BW4"/>
  <c r="BW3"/>
  <c r="BW99" s="1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BW94"/>
  <c r="AZ94" s="1"/>
  <c r="BW93"/>
  <c r="AZ93" s="1"/>
  <c r="BW92"/>
  <c r="AZ92" s="1"/>
  <c r="BW91"/>
  <c r="BW90"/>
  <c r="AZ90" s="1"/>
  <c r="BW89"/>
  <c r="AZ89" s="1"/>
  <c r="BW88"/>
  <c r="AZ88" s="1"/>
  <c r="BW87"/>
  <c r="BW86"/>
  <c r="AZ86" s="1"/>
  <c r="BW85"/>
  <c r="AZ85" s="1"/>
  <c r="BW84"/>
  <c r="AZ84" s="1"/>
  <c r="BW83"/>
  <c r="BW82"/>
  <c r="AZ82" s="1"/>
  <c r="BW81"/>
  <c r="AZ81" s="1"/>
  <c r="BW80"/>
  <c r="AZ80" s="1"/>
  <c r="BW79"/>
  <c r="BW78"/>
  <c r="AZ78" s="1"/>
  <c r="BW77"/>
  <c r="AZ77" s="1"/>
  <c r="BW76"/>
  <c r="AZ76" s="1"/>
  <c r="BW75"/>
  <c r="BW74"/>
  <c r="AZ74" s="1"/>
  <c r="BW73"/>
  <c r="AZ73" s="1"/>
  <c r="BW72"/>
  <c r="AZ72" s="1"/>
  <c r="BW71"/>
  <c r="BW70"/>
  <c r="AZ70" s="1"/>
  <c r="BW69"/>
  <c r="AZ69" s="1"/>
  <c r="BW68"/>
  <c r="AZ68" s="1"/>
  <c r="BW67"/>
  <c r="BW66"/>
  <c r="AZ66" s="1"/>
  <c r="BW65"/>
  <c r="AZ65" s="1"/>
  <c r="BW64"/>
  <c r="AZ64" s="1"/>
  <c r="BW63"/>
  <c r="BW62"/>
  <c r="AZ62" s="1"/>
  <c r="BW61"/>
  <c r="AZ61" s="1"/>
  <c r="BW60"/>
  <c r="AZ60" s="1"/>
  <c r="BW59"/>
  <c r="BW58"/>
  <c r="AZ58" s="1"/>
  <c r="BW57"/>
  <c r="AZ57" s="1"/>
  <c r="BW56"/>
  <c r="AZ56" s="1"/>
  <c r="BW55"/>
  <c r="BW54"/>
  <c r="AZ54" s="1"/>
  <c r="BW53"/>
  <c r="AZ53" s="1"/>
  <c r="BW52"/>
  <c r="AZ52" s="1"/>
  <c r="BW51"/>
  <c r="BW50"/>
  <c r="AZ50" s="1"/>
  <c r="BW49"/>
  <c r="AZ49" s="1"/>
  <c r="BW48"/>
  <c r="AZ48" s="1"/>
  <c r="BW47"/>
  <c r="BW46"/>
  <c r="AZ46" s="1"/>
  <c r="BW45"/>
  <c r="AZ45" s="1"/>
  <c r="BW44"/>
  <c r="AZ44" s="1"/>
  <c r="BW43"/>
  <c r="BW42"/>
  <c r="AZ42" s="1"/>
  <c r="BW41"/>
  <c r="AZ41" s="1"/>
  <c r="BW40"/>
  <c r="AZ40" s="1"/>
  <c r="BW39"/>
  <c r="BW38"/>
  <c r="AZ38" s="1"/>
  <c r="BW37"/>
  <c r="AZ37" s="1"/>
  <c r="BW36"/>
  <c r="AZ36" s="1"/>
  <c r="BW35"/>
  <c r="BW34"/>
  <c r="AZ34" s="1"/>
  <c r="BW33"/>
  <c r="AZ33" s="1"/>
  <c r="BW32"/>
  <c r="AZ32" s="1"/>
  <c r="BW31"/>
  <c r="BW30"/>
  <c r="AZ30" s="1"/>
  <c r="BW29"/>
  <c r="AZ29" s="1"/>
  <c r="BW28"/>
  <c r="AZ28" s="1"/>
  <c r="BW27"/>
  <c r="BW26"/>
  <c r="AZ26" s="1"/>
  <c r="BW25"/>
  <c r="AZ25" s="1"/>
  <c r="BW24"/>
  <c r="AZ24" s="1"/>
  <c r="BW23"/>
  <c r="BW22"/>
  <c r="AZ22" s="1"/>
  <c r="BW21"/>
  <c r="AZ21" s="1"/>
  <c r="BW20"/>
  <c r="AZ20" s="1"/>
  <c r="BW19"/>
  <c r="BW18"/>
  <c r="AZ18" s="1"/>
  <c r="BW17"/>
  <c r="AZ17" s="1"/>
  <c r="BW16"/>
  <c r="AZ16" s="1"/>
  <c r="BW15"/>
  <c r="BW14"/>
  <c r="AZ14" s="1"/>
  <c r="BW13"/>
  <c r="AZ13" s="1"/>
  <c r="BW12"/>
  <c r="AZ12" s="1"/>
  <c r="BW11"/>
  <c r="BW10"/>
  <c r="AZ10" s="1"/>
  <c r="BW9"/>
  <c r="AZ9" s="1"/>
  <c r="BW8"/>
  <c r="AZ8" s="1"/>
  <c r="BW7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i="11" l="1"/>
  <c r="BW99" i="1"/>
  <c r="BW99" i="6"/>
  <c r="AZ3" i="1"/>
  <c r="AZ99" s="1"/>
  <c r="AZ3" i="11"/>
  <c r="AZ99" s="1"/>
  <c r="BW99" i="5"/>
  <c r="AZ99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J99" s="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B67" i="63" s="1"/>
  <c r="AJ67" i="14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B71" i="63" s="1"/>
  <c r="AJ71" i="14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B79" i="63" s="1"/>
  <c r="AJ79" i="14"/>
  <c r="AE80"/>
  <c r="AF80"/>
  <c r="AG80"/>
  <c r="AH80"/>
  <c r="AI80"/>
  <c r="AJ80"/>
  <c r="AB80" i="63" s="1"/>
  <c r="AE81" i="14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AA4" i="63" s="1"/>
  <c r="X5" i="14"/>
  <c r="Y5"/>
  <c r="Z5"/>
  <c r="AA5"/>
  <c r="AA5" i="62" s="1"/>
  <c r="AB5" i="14"/>
  <c r="AA5" i="63" s="1"/>
  <c r="AC5" i="14"/>
  <c r="X6"/>
  <c r="Y6"/>
  <c r="Z6"/>
  <c r="AA6" i="62" s="1"/>
  <c r="AA6" i="14"/>
  <c r="AB6"/>
  <c r="AC6"/>
  <c r="X7"/>
  <c r="Y7"/>
  <c r="Z7"/>
  <c r="AA7"/>
  <c r="AA7" i="62" s="1"/>
  <c r="AB7" i="14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AA10" i="63" s="1"/>
  <c r="X11" i="14"/>
  <c r="Y11"/>
  <c r="Z11"/>
  <c r="AA11"/>
  <c r="AB11"/>
  <c r="AC11"/>
  <c r="X12"/>
  <c r="Y12"/>
  <c r="Z12"/>
  <c r="AA12"/>
  <c r="AB12"/>
  <c r="AC12"/>
  <c r="X13"/>
  <c r="Y13"/>
  <c r="Z13"/>
  <c r="AA13"/>
  <c r="AA13" i="62" s="1"/>
  <c r="AB13" i="14"/>
  <c r="AC13"/>
  <c r="X14"/>
  <c r="Y14"/>
  <c r="Z14"/>
  <c r="AA14" i="62" s="1"/>
  <c r="AA14" i="14"/>
  <c r="AB14"/>
  <c r="AC14"/>
  <c r="X15"/>
  <c r="Y15"/>
  <c r="Z15"/>
  <c r="AA15"/>
  <c r="AA15" i="62" s="1"/>
  <c r="AB15" i="14"/>
  <c r="AA15" i="63" s="1"/>
  <c r="AC15" i="14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AA20" i="63" s="1"/>
  <c r="X21" i="14"/>
  <c r="Y21"/>
  <c r="Z21"/>
  <c r="AA21"/>
  <c r="AA21" i="62" s="1"/>
  <c r="AB21" i="14"/>
  <c r="AA21" i="63" s="1"/>
  <c r="AC21" i="14"/>
  <c r="X22"/>
  <c r="Y22"/>
  <c r="Z22"/>
  <c r="AA22" i="62" s="1"/>
  <c r="AA22" i="14"/>
  <c r="AB22"/>
  <c r="AC22"/>
  <c r="X23"/>
  <c r="Y23"/>
  <c r="Z23"/>
  <c r="AA23"/>
  <c r="AA23" i="62" s="1"/>
  <c r="AB23" i="14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AA26" i="63" s="1"/>
  <c r="X27" i="14"/>
  <c r="Y27"/>
  <c r="Z27"/>
  <c r="AA27"/>
  <c r="AB27"/>
  <c r="AC27"/>
  <c r="X28"/>
  <c r="Y28"/>
  <c r="Z28"/>
  <c r="AA28"/>
  <c r="AB28"/>
  <c r="AC28"/>
  <c r="X29"/>
  <c r="Y29"/>
  <c r="Z29"/>
  <c r="AA29"/>
  <c r="AA29" i="62" s="1"/>
  <c r="AB29" i="14"/>
  <c r="AC29"/>
  <c r="X30"/>
  <c r="Y30"/>
  <c r="Z30"/>
  <c r="AA30" i="62" s="1"/>
  <c r="AA30" i="14"/>
  <c r="AB30"/>
  <c r="AC30"/>
  <c r="X31"/>
  <c r="Y31"/>
  <c r="Z31"/>
  <c r="AA31"/>
  <c r="AA31" i="62" s="1"/>
  <c r="AB31" i="14"/>
  <c r="AA31" i="63" s="1"/>
  <c r="AC31" i="14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AA36" i="63" s="1"/>
  <c r="X37" i="14"/>
  <c r="Y37"/>
  <c r="Z37"/>
  <c r="AA37"/>
  <c r="AA37" i="62" s="1"/>
  <c r="AB37" i="14"/>
  <c r="AA37" i="63" s="1"/>
  <c r="AC37" i="14"/>
  <c r="X38"/>
  <c r="Y38"/>
  <c r="Z38"/>
  <c r="AA38" i="62" s="1"/>
  <c r="AA38" i="14"/>
  <c r="AB38"/>
  <c r="AC38"/>
  <c r="X39"/>
  <c r="Y39"/>
  <c r="Z39"/>
  <c r="AA39"/>
  <c r="AA39" i="62" s="1"/>
  <c r="AB39" i="14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AA42" i="63" s="1"/>
  <c r="X43" i="14"/>
  <c r="Y43"/>
  <c r="Z43"/>
  <c r="AA43"/>
  <c r="AB43"/>
  <c r="AC43"/>
  <c r="X44"/>
  <c r="Y44"/>
  <c r="Z44"/>
  <c r="AA44"/>
  <c r="AB44"/>
  <c r="AC44"/>
  <c r="X45"/>
  <c r="Y45"/>
  <c r="Z45"/>
  <c r="AA45"/>
  <c r="AA45" i="62" s="1"/>
  <c r="AB45" i="14"/>
  <c r="AC45"/>
  <c r="X46"/>
  <c r="Y46"/>
  <c r="Z46"/>
  <c r="AA46" i="62" s="1"/>
  <c r="AA46" i="14"/>
  <c r="AB46"/>
  <c r="AC46"/>
  <c r="X47"/>
  <c r="Y47"/>
  <c r="Z47"/>
  <c r="AA47"/>
  <c r="AA47" i="62" s="1"/>
  <c r="AB47" i="14"/>
  <c r="AA47" i="63" s="1"/>
  <c r="AC47" i="14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AA52" i="63" s="1"/>
  <c r="X53" i="14"/>
  <c r="Y53"/>
  <c r="Z53"/>
  <c r="AA53"/>
  <c r="AA53" i="62" s="1"/>
  <c r="AB53" i="14"/>
  <c r="AA53" i="63" s="1"/>
  <c r="AC53" i="14"/>
  <c r="X54"/>
  <c r="Y54"/>
  <c r="Z54"/>
  <c r="AA54" i="62" s="1"/>
  <c r="AA54" i="14"/>
  <c r="AB54"/>
  <c r="AC54"/>
  <c r="X55"/>
  <c r="Y55"/>
  <c r="Z55"/>
  <c r="AA55"/>
  <c r="AA55" i="62" s="1"/>
  <c r="AB55" i="14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AA58" i="63" s="1"/>
  <c r="X59" i="14"/>
  <c r="Y59"/>
  <c r="Z59"/>
  <c r="AA59"/>
  <c r="AB59"/>
  <c r="AC59"/>
  <c r="X60"/>
  <c r="Y60"/>
  <c r="Z60"/>
  <c r="AA60"/>
  <c r="AB60"/>
  <c r="AC60"/>
  <c r="X61"/>
  <c r="Y61"/>
  <c r="Z61"/>
  <c r="AA61"/>
  <c r="AA61" i="62" s="1"/>
  <c r="AB61" i="14"/>
  <c r="AC61"/>
  <c r="X62"/>
  <c r="Y62"/>
  <c r="Z62"/>
  <c r="AA62" i="62" s="1"/>
  <c r="AA62" i="14"/>
  <c r="AB62"/>
  <c r="AC62"/>
  <c r="X63"/>
  <c r="Y63"/>
  <c r="Z63"/>
  <c r="AA63"/>
  <c r="AA63" i="62" s="1"/>
  <c r="AB63" i="14"/>
  <c r="AA63" i="63" s="1"/>
  <c r="AC63" i="14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AA68" i="63" s="1"/>
  <c r="X69" i="14"/>
  <c r="Y69"/>
  <c r="Z69"/>
  <c r="AA69"/>
  <c r="AA69" i="62" s="1"/>
  <c r="AB69" i="14"/>
  <c r="AA69" i="63" s="1"/>
  <c r="AC69" i="14"/>
  <c r="X70"/>
  <c r="Y70"/>
  <c r="Z70"/>
  <c r="AA70" i="62" s="1"/>
  <c r="AA70" i="14"/>
  <c r="AB70"/>
  <c r="AC70"/>
  <c r="X71"/>
  <c r="Y71"/>
  <c r="Z71"/>
  <c r="AA71"/>
  <c r="AA71" i="62" s="1"/>
  <c r="AB71" i="14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AA74" i="63" s="1"/>
  <c r="X75" i="14"/>
  <c r="Y75"/>
  <c r="Z75"/>
  <c r="AA75"/>
  <c r="AB75"/>
  <c r="AC75"/>
  <c r="X76"/>
  <c r="Y76"/>
  <c r="Z76"/>
  <c r="AA76"/>
  <c r="AB76"/>
  <c r="AC76"/>
  <c r="X77"/>
  <c r="Y77"/>
  <c r="Z77"/>
  <c r="AA77"/>
  <c r="AA77" i="62" s="1"/>
  <c r="AB77" i="14"/>
  <c r="AC77"/>
  <c r="X78"/>
  <c r="Y78"/>
  <c r="Z78"/>
  <c r="AA78" i="62" s="1"/>
  <c r="AA78" i="14"/>
  <c r="AB78"/>
  <c r="AC78"/>
  <c r="X79"/>
  <c r="Y79"/>
  <c r="Z79"/>
  <c r="AA79"/>
  <c r="AA79" i="62" s="1"/>
  <c r="AB79" i="14"/>
  <c r="AA79" i="63" s="1"/>
  <c r="AC79" i="14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AA84" i="63" s="1"/>
  <c r="X85" i="14"/>
  <c r="Y85"/>
  <c r="Z85"/>
  <c r="AA85"/>
  <c r="AA85" i="62" s="1"/>
  <c r="AB85" i="14"/>
  <c r="AA85" i="63" s="1"/>
  <c r="AC85" i="14"/>
  <c r="X86"/>
  <c r="Y86"/>
  <c r="Z86"/>
  <c r="AA86" i="62" s="1"/>
  <c r="AA86" i="14"/>
  <c r="AB86"/>
  <c r="AC86"/>
  <c r="X87"/>
  <c r="Y87"/>
  <c r="Z87"/>
  <c r="AA87"/>
  <c r="AA87" i="62" s="1"/>
  <c r="AB87" i="14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AA90" i="63" s="1"/>
  <c r="X91" i="14"/>
  <c r="Y91"/>
  <c r="Z91"/>
  <c r="AA91"/>
  <c r="AB91"/>
  <c r="AC91"/>
  <c r="X92"/>
  <c r="Y92"/>
  <c r="Z92"/>
  <c r="AA92"/>
  <c r="AB92"/>
  <c r="AC92"/>
  <c r="X93"/>
  <c r="Y93"/>
  <c r="Z93"/>
  <c r="AA93"/>
  <c r="AA93" i="62" s="1"/>
  <c r="AB93" i="14"/>
  <c r="AC93"/>
  <c r="X94"/>
  <c r="Y94"/>
  <c r="Z94"/>
  <c r="AA94" i="62" s="1"/>
  <c r="AA94" i="14"/>
  <c r="AB94"/>
  <c r="AC94"/>
  <c r="X95"/>
  <c r="Y95"/>
  <c r="Z95"/>
  <c r="AA95"/>
  <c r="AA95" i="62" s="1"/>
  <c r="AB95" i="14"/>
  <c r="AA95" i="63" s="1"/>
  <c r="AC95" i="14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Y6"/>
  <c r="Z6"/>
  <c r="AA6"/>
  <c r="Y7"/>
  <c r="Z7"/>
  <c r="AA7"/>
  <c r="Y8"/>
  <c r="Z8"/>
  <c r="AA8"/>
  <c r="AB8"/>
  <c r="Y9"/>
  <c r="Z9"/>
  <c r="AA9"/>
  <c r="Y10"/>
  <c r="Z10"/>
  <c r="Y11"/>
  <c r="Z11"/>
  <c r="AA11"/>
  <c r="Y12"/>
  <c r="Z12"/>
  <c r="AA12"/>
  <c r="AB12"/>
  <c r="Y13"/>
  <c r="Z13"/>
  <c r="AA13"/>
  <c r="Y14"/>
  <c r="Z14"/>
  <c r="AA14"/>
  <c r="Y15"/>
  <c r="Z15"/>
  <c r="Y16"/>
  <c r="Z16"/>
  <c r="AA16"/>
  <c r="AB16"/>
  <c r="Y17"/>
  <c r="Z17"/>
  <c r="AA17"/>
  <c r="Y18"/>
  <c r="Z18"/>
  <c r="AA18"/>
  <c r="Y19"/>
  <c r="Z19"/>
  <c r="AA19"/>
  <c r="Y20"/>
  <c r="Z20"/>
  <c r="AB20"/>
  <c r="Y21"/>
  <c r="Z21"/>
  <c r="Y22"/>
  <c r="Z22"/>
  <c r="AA22"/>
  <c r="Y23"/>
  <c r="Z23"/>
  <c r="AA23"/>
  <c r="Y24"/>
  <c r="Z24"/>
  <c r="AA24"/>
  <c r="AB24"/>
  <c r="Y25"/>
  <c r="Z25"/>
  <c r="AA25"/>
  <c r="Y26"/>
  <c r="Z26"/>
  <c r="Y27"/>
  <c r="Z27"/>
  <c r="AA27"/>
  <c r="Y28"/>
  <c r="Z28"/>
  <c r="AA28"/>
  <c r="AB28"/>
  <c r="Y29"/>
  <c r="Z29"/>
  <c r="AA29"/>
  <c r="Y30"/>
  <c r="Z30"/>
  <c r="AA30"/>
  <c r="Y31"/>
  <c r="Z31"/>
  <c r="Y32"/>
  <c r="Z32"/>
  <c r="AA32"/>
  <c r="AB32"/>
  <c r="Y33"/>
  <c r="Z33"/>
  <c r="AA33"/>
  <c r="Y34"/>
  <c r="Z34"/>
  <c r="AA34"/>
  <c r="Y35"/>
  <c r="Z35"/>
  <c r="AA35"/>
  <c r="Y36"/>
  <c r="Z36"/>
  <c r="AB36"/>
  <c r="Y37"/>
  <c r="Z37"/>
  <c r="Y38"/>
  <c r="Z38"/>
  <c r="AA38"/>
  <c r="Y39"/>
  <c r="Z39"/>
  <c r="AA39"/>
  <c r="Y40"/>
  <c r="Z40"/>
  <c r="AA40"/>
  <c r="AB40"/>
  <c r="Y41"/>
  <c r="Z41"/>
  <c r="AA41"/>
  <c r="Y42"/>
  <c r="Z42"/>
  <c r="Y43"/>
  <c r="Z43"/>
  <c r="AA43"/>
  <c r="Y44"/>
  <c r="Z44"/>
  <c r="AA44"/>
  <c r="AB44"/>
  <c r="Y45"/>
  <c r="Z45"/>
  <c r="AA45"/>
  <c r="Y46"/>
  <c r="Z46"/>
  <c r="AA46"/>
  <c r="Y47"/>
  <c r="Z47"/>
  <c r="Y48"/>
  <c r="Z48"/>
  <c r="AA48"/>
  <c r="AB48"/>
  <c r="Y49"/>
  <c r="Z49"/>
  <c r="AA49"/>
  <c r="Y50"/>
  <c r="Z50"/>
  <c r="AA50"/>
  <c r="Y51"/>
  <c r="Z51"/>
  <c r="AA51"/>
  <c r="Y52"/>
  <c r="Z52"/>
  <c r="AB52"/>
  <c r="Y53"/>
  <c r="Z53"/>
  <c r="Y54"/>
  <c r="Z54"/>
  <c r="AA54"/>
  <c r="Y55"/>
  <c r="Z55"/>
  <c r="AA55"/>
  <c r="Y56"/>
  <c r="Z56"/>
  <c r="AA56"/>
  <c r="AB56"/>
  <c r="Y57"/>
  <c r="Z57"/>
  <c r="AA57"/>
  <c r="Y58"/>
  <c r="Z58"/>
  <c r="Y59"/>
  <c r="Z59"/>
  <c r="AA59"/>
  <c r="Y60"/>
  <c r="Z60"/>
  <c r="AA60"/>
  <c r="AB60"/>
  <c r="Y61"/>
  <c r="Z61"/>
  <c r="AA61"/>
  <c r="Y62"/>
  <c r="Z62"/>
  <c r="AA62"/>
  <c r="Y63"/>
  <c r="Z63"/>
  <c r="Y64"/>
  <c r="Z64"/>
  <c r="AA64"/>
  <c r="AB64"/>
  <c r="Y65"/>
  <c r="Z65"/>
  <c r="AA65"/>
  <c r="Y66"/>
  <c r="Z66"/>
  <c r="AA66"/>
  <c r="Y67"/>
  <c r="Z67"/>
  <c r="AA67"/>
  <c r="Y68"/>
  <c r="Z68"/>
  <c r="AB68"/>
  <c r="Y69"/>
  <c r="Z69"/>
  <c r="Y70"/>
  <c r="Z70"/>
  <c r="AA70"/>
  <c r="Y71"/>
  <c r="Z71"/>
  <c r="AA71"/>
  <c r="Y72"/>
  <c r="Z72"/>
  <c r="AA72"/>
  <c r="AB72"/>
  <c r="Y73"/>
  <c r="Z73"/>
  <c r="AA73"/>
  <c r="Y74"/>
  <c r="Z74"/>
  <c r="Y75"/>
  <c r="Z75"/>
  <c r="AA75"/>
  <c r="Y76"/>
  <c r="Z76"/>
  <c r="AA76"/>
  <c r="AB76"/>
  <c r="Y77"/>
  <c r="Z77"/>
  <c r="AA77"/>
  <c r="Y78"/>
  <c r="Z78"/>
  <c r="AA78"/>
  <c r="Y79"/>
  <c r="Z79"/>
  <c r="Y80"/>
  <c r="Z80"/>
  <c r="AA80"/>
  <c r="Y81"/>
  <c r="Z81"/>
  <c r="AA81"/>
  <c r="Y82"/>
  <c r="Z82"/>
  <c r="AA82"/>
  <c r="Y83"/>
  <c r="Z83"/>
  <c r="AA83"/>
  <c r="Y84"/>
  <c r="Z84"/>
  <c r="AB84"/>
  <c r="Y85"/>
  <c r="Z85"/>
  <c r="Y86"/>
  <c r="Z86"/>
  <c r="AA86"/>
  <c r="Y87"/>
  <c r="Z87"/>
  <c r="AA87"/>
  <c r="Y88"/>
  <c r="Z88"/>
  <c r="AA88"/>
  <c r="AB88"/>
  <c r="Y89"/>
  <c r="Z89"/>
  <c r="AA89"/>
  <c r="Y90"/>
  <c r="Z90"/>
  <c r="Y91"/>
  <c r="Z91"/>
  <c r="AA91"/>
  <c r="Y92"/>
  <c r="Z92"/>
  <c r="AA92"/>
  <c r="AB92"/>
  <c r="Y93"/>
  <c r="Z93"/>
  <c r="AA93"/>
  <c r="Y94"/>
  <c r="Z94"/>
  <c r="AA94"/>
  <c r="Y95"/>
  <c r="Z95"/>
  <c r="Y96"/>
  <c r="Z96"/>
  <c r="AA96"/>
  <c r="Y97"/>
  <c r="Z97"/>
  <c r="AA97"/>
  <c r="Y98"/>
  <c r="Z98"/>
  <c r="AA98"/>
  <c r="AB3"/>
  <c r="Z3"/>
  <c r="Y3"/>
  <c r="Y4" i="62"/>
  <c r="Z4"/>
  <c r="AA4"/>
  <c r="Y5"/>
  <c r="Z5"/>
  <c r="AB5"/>
  <c r="Y6"/>
  <c r="Z6"/>
  <c r="AB6"/>
  <c r="Y7"/>
  <c r="Z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B13"/>
  <c r="Y14"/>
  <c r="Z14"/>
  <c r="AB14"/>
  <c r="Y15"/>
  <c r="Z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B21"/>
  <c r="Y22"/>
  <c r="Z22"/>
  <c r="AB22"/>
  <c r="Y23"/>
  <c r="Z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B29"/>
  <c r="Y30"/>
  <c r="Z30"/>
  <c r="AB30"/>
  <c r="Y31"/>
  <c r="Z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B37"/>
  <c r="Y38"/>
  <c r="Z38"/>
  <c r="AB38"/>
  <c r="Y39"/>
  <c r="Z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B45"/>
  <c r="Y46"/>
  <c r="Z46"/>
  <c r="AB46"/>
  <c r="Y47"/>
  <c r="Z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B53"/>
  <c r="Y54"/>
  <c r="Z54"/>
  <c r="AB54"/>
  <c r="Y55"/>
  <c r="Z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B61"/>
  <c r="Y62"/>
  <c r="Z62"/>
  <c r="AB62"/>
  <c r="Y63"/>
  <c r="Z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B69"/>
  <c r="Y70"/>
  <c r="Z70"/>
  <c r="AB70"/>
  <c r="Y71"/>
  <c r="Z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B77"/>
  <c r="Y78"/>
  <c r="Z78"/>
  <c r="AB78"/>
  <c r="Y79"/>
  <c r="Z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B85"/>
  <c r="Y86"/>
  <c r="Z86"/>
  <c r="AB86"/>
  <c r="Y87"/>
  <c r="Z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B93"/>
  <c r="Y94"/>
  <c r="Z94"/>
  <c r="AB94"/>
  <c r="Y95"/>
  <c r="Z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I99" i="26" l="1"/>
  <c r="AI99" i="24"/>
  <c r="AL99"/>
  <c r="AK99" i="30"/>
  <c r="AK99" i="27"/>
  <c r="AK99" i="29"/>
  <c r="AL99" i="27"/>
  <c r="AP99" i="30"/>
  <c r="AP99" i="28"/>
  <c r="AO99" i="30"/>
  <c r="AO99" i="24"/>
  <c r="BM99" i="14"/>
  <c r="AB91" i="62"/>
  <c r="AO99" i="26"/>
  <c r="AQ99" i="30"/>
  <c r="AB65" i="61"/>
  <c r="AB63" i="63"/>
  <c r="AB61"/>
  <c r="AB61" i="61"/>
  <c r="AB59" i="63"/>
  <c r="AB57"/>
  <c r="AB55"/>
  <c r="AB53"/>
  <c r="AB51"/>
  <c r="AB47"/>
  <c r="AB39"/>
  <c r="AB35"/>
  <c r="AB31"/>
  <c r="AB23"/>
  <c r="AB19"/>
  <c r="AB15"/>
  <c r="AB11"/>
  <c r="AB7"/>
  <c r="AR99" i="30"/>
  <c r="AB3" i="61"/>
  <c r="AQ99" i="26"/>
  <c r="AR99"/>
  <c r="AO99" i="28"/>
  <c r="AQ99"/>
  <c r="AR99"/>
  <c r="AO99" i="27"/>
  <c r="AQ99"/>
  <c r="AB85" i="63"/>
  <c r="AB43"/>
  <c r="AB27"/>
  <c r="AB78"/>
  <c r="AB48" i="62"/>
  <c r="AB69" i="61"/>
  <c r="AB98"/>
  <c r="AB90"/>
  <c r="AB78"/>
  <c r="AB62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C51"/>
  <c r="C52"/>
  <c r="C53"/>
  <c r="L53" i="66" s="1"/>
  <c r="O53" s="1"/>
  <c r="D53" i="58" s="1"/>
  <c r="C54" i="39"/>
  <c r="C55"/>
  <c r="C56"/>
  <c r="C57"/>
  <c r="L57" i="66" s="1"/>
  <c r="O57" s="1"/>
  <c r="D57" i="58" s="1"/>
  <c r="C58" i="39"/>
  <c r="C59"/>
  <c r="C60"/>
  <c r="C61"/>
  <c r="L61" i="66" s="1"/>
  <c r="O61" s="1"/>
  <c r="D61" i="58" s="1"/>
  <c r="C62" i="39"/>
  <c r="C63"/>
  <c r="C64"/>
  <c r="C65"/>
  <c r="L65" i="66" s="1"/>
  <c r="O65" s="1"/>
  <c r="D65" i="58" s="1"/>
  <c r="C66" i="39"/>
  <c r="C67"/>
  <c r="C68"/>
  <c r="C69"/>
  <c r="L69" i="66" s="1"/>
  <c r="O69" s="1"/>
  <c r="D69" i="58" s="1"/>
  <c r="C70" i="39"/>
  <c r="C71"/>
  <c r="C72"/>
  <c r="C73"/>
  <c r="L73" i="66" s="1"/>
  <c r="O73" s="1"/>
  <c r="D73" i="58" s="1"/>
  <c r="C74" i="39"/>
  <c r="C75"/>
  <c r="C76"/>
  <c r="C77"/>
  <c r="L77" i="66" s="1"/>
  <c r="O77" s="1"/>
  <c r="D77" i="58" s="1"/>
  <c r="C78" i="39"/>
  <c r="C79"/>
  <c r="C80"/>
  <c r="C81"/>
  <c r="L81" i="66" s="1"/>
  <c r="O81" s="1"/>
  <c r="D81" i="58" s="1"/>
  <c r="C82" i="39"/>
  <c r="C83"/>
  <c r="C84"/>
  <c r="C85"/>
  <c r="L85" i="66" s="1"/>
  <c r="O85" s="1"/>
  <c r="D85" i="58" s="1"/>
  <c r="C86" i="39"/>
  <c r="C87"/>
  <c r="C88"/>
  <c r="C89"/>
  <c r="L89" i="66" s="1"/>
  <c r="O89" s="1"/>
  <c r="D89" i="58" s="1"/>
  <c r="C90" i="39"/>
  <c r="C91"/>
  <c r="C92"/>
  <c r="C93"/>
  <c r="L93" i="66" s="1"/>
  <c r="O93" s="1"/>
  <c r="D93" i="58" s="1"/>
  <c r="C94" i="39"/>
  <c r="C95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K93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K89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K85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K81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K77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K73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K69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K65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K61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K57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K53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65" l="1"/>
  <c r="F41" i="58"/>
  <c r="F95" i="61"/>
  <c r="F59" i="62"/>
  <c r="F53"/>
  <c r="F9"/>
  <c r="F67" i="63"/>
  <c r="F51"/>
  <c r="I99" i="57"/>
  <c r="N31"/>
  <c r="N35"/>
  <c r="N39"/>
  <c r="N43"/>
  <c r="N47"/>
  <c r="N51"/>
  <c r="N55"/>
  <c r="N59"/>
  <c r="N63"/>
  <c r="N67"/>
  <c r="N71"/>
  <c r="N75"/>
  <c r="N83"/>
  <c r="N92" i="62"/>
  <c r="F86" i="63"/>
  <c r="C99"/>
  <c r="F19"/>
  <c r="B99"/>
  <c r="C99" i="55"/>
  <c r="K99" i="66"/>
  <c r="C99" i="57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N11"/>
  <c r="N21"/>
  <c r="N27"/>
  <c r="N37"/>
  <c r="N43"/>
  <c r="N53"/>
  <c r="N59"/>
  <c r="O59" s="1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N76"/>
  <c r="O76" s="1"/>
  <c r="N79"/>
  <c r="O79" s="1"/>
  <c r="N80"/>
  <c r="N83"/>
  <c r="O83" s="1"/>
  <c r="N84"/>
  <c r="N87"/>
  <c r="O87" s="1"/>
  <c r="N88"/>
  <c r="O88" s="1"/>
  <c r="N91"/>
  <c r="O91" s="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V56"/>
  <c r="V4"/>
  <c r="O4"/>
  <c r="V32"/>
  <c r="O32"/>
  <c r="V47"/>
  <c r="O16"/>
  <c r="V24"/>
  <c r="V31"/>
  <c r="V43"/>
  <c r="O43"/>
  <c r="O87"/>
  <c r="V87"/>
  <c r="V98"/>
  <c r="O98"/>
  <c r="V24" i="56"/>
  <c r="V26"/>
  <c r="O26"/>
  <c r="V35"/>
  <c r="O35"/>
  <c r="V40"/>
  <c r="V42"/>
  <c r="O42"/>
  <c r="V51"/>
  <c r="O51"/>
  <c r="N8" i="55"/>
  <c r="F9"/>
  <c r="I99"/>
  <c r="M99"/>
  <c r="N12"/>
  <c r="F13"/>
  <c r="V22"/>
  <c r="G26"/>
  <c r="N28"/>
  <c r="O28" s="1"/>
  <c r="F29"/>
  <c r="O30"/>
  <c r="V38"/>
  <c r="G42"/>
  <c r="N44"/>
  <c r="O44" s="1"/>
  <c r="F45"/>
  <c r="V54"/>
  <c r="N60"/>
  <c r="F61"/>
  <c r="O72"/>
  <c r="O80"/>
  <c r="O92"/>
  <c r="O13" i="56"/>
  <c r="O29"/>
  <c r="O45"/>
  <c r="O57"/>
  <c r="O65"/>
  <c r="O73"/>
  <c r="V3" i="55"/>
  <c r="V62"/>
  <c r="V74"/>
  <c r="O74"/>
  <c r="V82"/>
  <c r="V94"/>
  <c r="O94"/>
  <c r="V6" i="56"/>
  <c r="O6"/>
  <c r="V15"/>
  <c r="O15"/>
  <c r="V22"/>
  <c r="O22"/>
  <c r="V31"/>
  <c r="O31"/>
  <c r="V38"/>
  <c r="O38"/>
  <c r="V47"/>
  <c r="O47"/>
  <c r="V52"/>
  <c r="V54"/>
  <c r="O54"/>
  <c r="V59"/>
  <c r="V62"/>
  <c r="O62"/>
  <c r="V67"/>
  <c r="V70"/>
  <c r="O70"/>
  <c r="V78"/>
  <c r="O78"/>
  <c r="V83"/>
  <c r="V86"/>
  <c r="V91"/>
  <c r="V94"/>
  <c r="V5" i="58"/>
  <c r="O17" i="55"/>
  <c r="V17"/>
  <c r="V90"/>
  <c r="V95"/>
  <c r="V11" i="56"/>
  <c r="O11"/>
  <c r="V18"/>
  <c r="O18"/>
  <c r="V27"/>
  <c r="O27"/>
  <c r="O32"/>
  <c r="V32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V70" i="55"/>
  <c r="O70"/>
  <c r="V86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O56" i="56"/>
  <c r="V38" i="58"/>
  <c r="V54"/>
  <c r="V86"/>
  <c r="V63" i="55"/>
  <c r="V67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7"/>
  <c r="V50"/>
  <c r="V53"/>
  <c r="O66"/>
  <c r="V68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78"/>
  <c r="V94"/>
  <c r="N3" i="56"/>
  <c r="G88" i="57"/>
  <c r="N90"/>
  <c r="F91"/>
  <c r="K99" i="58"/>
  <c r="U99"/>
  <c r="F9"/>
  <c r="F17"/>
  <c r="O26"/>
  <c r="V42"/>
  <c r="V45"/>
  <c r="O45"/>
  <c r="V58"/>
  <c r="V61"/>
  <c r="O61"/>
  <c r="V74"/>
  <c r="O74"/>
  <c r="V77"/>
  <c r="O77"/>
  <c r="V90"/>
  <c r="V93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13" i="57" l="1"/>
  <c r="O13" s="1"/>
  <c r="G12" i="56"/>
  <c r="V12" s="1"/>
  <c r="O81" i="58"/>
  <c r="V41"/>
  <c r="O44" i="57"/>
  <c r="O22" i="55"/>
  <c r="O11"/>
  <c r="G50"/>
  <c r="O65" i="58"/>
  <c r="G53" i="57"/>
  <c r="O53" s="1"/>
  <c r="O98" i="56"/>
  <c r="O90"/>
  <c r="O82"/>
  <c r="O90" i="55"/>
  <c r="O82"/>
  <c r="E99" i="56"/>
  <c r="G4"/>
  <c r="V4" s="1"/>
  <c r="O40" i="57"/>
  <c r="O9" i="58"/>
  <c r="O78" i="55"/>
  <c r="O66"/>
  <c r="O75" i="56"/>
  <c r="G8"/>
  <c r="V8" s="1"/>
  <c r="O36"/>
  <c r="V78" i="55"/>
  <c r="V66"/>
  <c r="O12"/>
  <c r="O91"/>
  <c r="G58"/>
  <c r="O58" s="1"/>
  <c r="O39"/>
  <c r="O10" i="56"/>
  <c r="O96"/>
  <c r="O84"/>
  <c r="O25"/>
  <c r="V19"/>
  <c r="O95" i="55"/>
  <c r="O64"/>
  <c r="O60"/>
  <c r="E99"/>
  <c r="O9"/>
  <c r="O83"/>
  <c r="O75"/>
  <c r="O67"/>
  <c r="O62"/>
  <c r="O51"/>
  <c r="D99"/>
  <c r="G10"/>
  <c r="V10" s="1"/>
  <c r="V57" i="58"/>
  <c r="O29"/>
  <c r="O25"/>
  <c r="O97"/>
  <c r="G93" i="57"/>
  <c r="V93" s="1"/>
  <c r="G69"/>
  <c r="O69" s="1"/>
  <c r="G37"/>
  <c r="G22"/>
  <c r="V22" s="1"/>
  <c r="G21"/>
  <c r="V21" s="1"/>
  <c r="G5"/>
  <c r="V5" s="1"/>
  <c r="G91" i="58"/>
  <c r="V91" s="1"/>
  <c r="G75"/>
  <c r="G59"/>
  <c r="G43"/>
  <c r="G27"/>
  <c r="O17"/>
  <c r="G11"/>
  <c r="V11" s="1"/>
  <c r="E99"/>
  <c r="O91"/>
  <c r="V21"/>
  <c r="D99"/>
  <c r="G77" i="57"/>
  <c r="V77" s="1"/>
  <c r="G61"/>
  <c r="V61" s="1"/>
  <c r="O56"/>
  <c r="G45"/>
  <c r="O45" s="1"/>
  <c r="G29"/>
  <c r="V29" s="1"/>
  <c r="G25"/>
  <c r="V25" s="1"/>
  <c r="O24"/>
  <c r="G9"/>
  <c r="V9" s="1"/>
  <c r="O4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V58"/>
  <c r="N99" i="61"/>
  <c r="F99" i="57"/>
  <c r="O80"/>
  <c r="V80"/>
  <c r="O6" i="55"/>
  <c r="V6"/>
  <c r="V26"/>
  <c r="O26"/>
  <c r="O25" i="57" l="1"/>
  <c r="V53"/>
  <c r="O22"/>
  <c r="O12" i="56"/>
  <c r="O4"/>
  <c r="O9" i="57"/>
  <c r="O8" i="56"/>
  <c r="O16"/>
  <c r="O10" i="55"/>
  <c r="O49"/>
  <c r="O93" i="57"/>
  <c r="O37"/>
  <c r="V37"/>
  <c r="O80" i="58"/>
  <c r="V75"/>
  <c r="O75"/>
  <c r="O59"/>
  <c r="V59"/>
  <c r="O43"/>
  <c r="V43"/>
  <c r="O27"/>
  <c r="V27"/>
  <c r="O11"/>
  <c r="O56"/>
  <c r="O77" i="57"/>
  <c r="O61"/>
  <c r="V4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CG47" i="54" l="1"/>
  <c r="CG95"/>
  <c r="BY7"/>
  <c r="CM7"/>
  <c r="DA7"/>
  <c r="BY91"/>
  <c r="CO93"/>
  <c r="BY95"/>
  <c r="CM95"/>
  <c r="CT95"/>
  <c r="DA95"/>
  <c r="BY58"/>
  <c r="BY66"/>
  <c r="DB95"/>
  <c r="DB87"/>
  <c r="DB83"/>
  <c r="DB75"/>
  <c r="DB67"/>
  <c r="DB63"/>
  <c r="DB42"/>
  <c r="DB37"/>
  <c r="DB33"/>
  <c r="DB29"/>
  <c r="DB25"/>
  <c r="BR99"/>
  <c r="BT96"/>
  <c r="DA96"/>
  <c r="DA84"/>
  <c r="BT37"/>
  <c r="DJ37" s="1"/>
  <c r="F37" i="40" s="1"/>
  <c r="BT32" i="54"/>
  <c r="BT28"/>
  <c r="BT24"/>
  <c r="BT8"/>
  <c r="DJ8" s="1"/>
  <c r="F8" i="40" s="1"/>
  <c r="CZ97" i="54"/>
  <c r="CZ77"/>
  <c r="CZ6"/>
  <c r="CV4"/>
  <c r="BM96"/>
  <c r="BM84"/>
  <c r="BM67"/>
  <c r="BM62"/>
  <c r="DI62" s="1"/>
  <c r="E62" i="40" s="1"/>
  <c r="BM56" i="54"/>
  <c r="BM42"/>
  <c r="BM40"/>
  <c r="BM16"/>
  <c r="DI16" s="1"/>
  <c r="E16" i="40" s="1"/>
  <c r="BM4" i="54"/>
  <c r="CO5"/>
  <c r="BF96"/>
  <c r="DH96" s="1"/>
  <c r="D96" i="40" s="1"/>
  <c r="BF56" i="54"/>
  <c r="BF46"/>
  <c r="BF42"/>
  <c r="BF32"/>
  <c r="BF28"/>
  <c r="BF24"/>
  <c r="BF16"/>
  <c r="BF14"/>
  <c r="DH14" s="1"/>
  <c r="D14" i="40" s="1"/>
  <c r="CG10" i="54"/>
  <c r="AY96"/>
  <c r="AY93"/>
  <c r="AY70"/>
  <c r="AY67"/>
  <c r="DG67" s="1"/>
  <c r="C67" i="40" s="1"/>
  <c r="AY51" i="54"/>
  <c r="AY37"/>
  <c r="AY24"/>
  <c r="AR96"/>
  <c r="DF96" s="1"/>
  <c r="B96" i="40" s="1"/>
  <c r="DI96" i="54"/>
  <c r="E96" i="40" s="1"/>
  <c r="AP99" i="54"/>
  <c r="AR81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DD18" s="1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I78" s="1"/>
  <c r="E78" i="40" s="1"/>
  <c r="DB79" i="54"/>
  <c r="BM82"/>
  <c r="BT82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DJ94" i="54"/>
  <c r="F94" i="40" s="1"/>
  <c r="BM97" i="54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H92" s="1"/>
  <c r="D92" i="40" s="1"/>
  <c r="BF97" i="54"/>
  <c r="DH97" s="1"/>
  <c r="D97" i="40" s="1"/>
  <c r="BF17" i="54"/>
  <c r="BF30"/>
  <c r="BF49"/>
  <c r="DH49" s="1"/>
  <c r="D49" i="40" s="1"/>
  <c r="BF4" i="54"/>
  <c r="BF6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DI58" i="54"/>
  <c r="E58" i="40" s="1"/>
  <c r="AY62" i="54"/>
  <c r="DJ62"/>
  <c r="F62" i="40" s="1"/>
  <c r="AY72" i="54"/>
  <c r="AY79"/>
  <c r="DG79" s="1"/>
  <c r="C79" i="40" s="1"/>
  <c r="DJ79" i="54"/>
  <c r="F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AY22"/>
  <c r="AY25"/>
  <c r="DG25" s="1"/>
  <c r="C25" i="40" s="1"/>
  <c r="AY28" i="54"/>
  <c r="DJ28"/>
  <c r="F28" i="40" s="1"/>
  <c r="AY31" i="54"/>
  <c r="AY36"/>
  <c r="DG36" s="1"/>
  <c r="C36" i="40" s="1"/>
  <c r="CE36" i="54"/>
  <c r="AY39"/>
  <c r="DG39" s="1"/>
  <c r="C39" i="40" s="1"/>
  <c r="DJ39" i="54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AY94"/>
  <c r="AV99"/>
  <c r="DH4"/>
  <c r="D4" i="40" s="1"/>
  <c r="AY18" i="54"/>
  <c r="AY3"/>
  <c r="CF8"/>
  <c r="AY11"/>
  <c r="DG11" s="1"/>
  <c r="C11" i="40" s="1"/>
  <c r="AY13" i="54"/>
  <c r="DH16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AY55"/>
  <c r="AY6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G6" i="54"/>
  <c r="C6" i="40" s="1"/>
  <c r="DJ6" i="54"/>
  <c r="F6" i="40" s="1"/>
  <c r="DG14" i="54"/>
  <c r="C14" i="40" s="1"/>
  <c r="AR23" i="54"/>
  <c r="DF23" s="1"/>
  <c r="B23" i="40" s="1"/>
  <c r="DI26" i="54"/>
  <c r="E26" i="40" s="1"/>
  <c r="DJ32" i="54"/>
  <c r="F32" i="40" s="1"/>
  <c r="AR36" i="54"/>
  <c r="DF36" s="1"/>
  <c r="B36" i="40" s="1"/>
  <c r="DH36" i="54"/>
  <c r="D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AR44" i="54"/>
  <c r="DF44" s="1"/>
  <c r="B44" i="40" s="1"/>
  <c r="DG44" i="54"/>
  <c r="C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13" i="54"/>
  <c r="C13" i="40" s="1"/>
  <c r="DG22" i="54"/>
  <c r="C22" i="40" s="1"/>
  <c r="DG28" i="54"/>
  <c r="C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V14"/>
  <c r="BZ18"/>
  <c r="CB18" s="1"/>
  <c r="CF18"/>
  <c r="CL18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74" i="54" l="1"/>
  <c r="CB42"/>
  <c r="DD37"/>
  <c r="DD19"/>
  <c r="CW15"/>
  <c r="DD13"/>
  <c r="CP7"/>
  <c r="DD10"/>
  <c r="CP95"/>
  <c r="CP91"/>
  <c r="DD94"/>
  <c r="CI68"/>
  <c r="DD61"/>
  <c r="DD47"/>
  <c r="DD42"/>
  <c r="CB41"/>
  <c r="CI26"/>
  <c r="CB25"/>
  <c r="CW34"/>
  <c r="CP30"/>
  <c r="CB22"/>
  <c r="CW95"/>
  <c r="CW90"/>
  <c r="CW82"/>
  <c r="CW78"/>
  <c r="CW74"/>
  <c r="DD97"/>
  <c r="DD81"/>
  <c r="DD77"/>
  <c r="DD86"/>
  <c r="DD53"/>
  <c r="DD50"/>
  <c r="CI36"/>
  <c r="DD30"/>
  <c r="CB37"/>
  <c r="DD45"/>
  <c r="CW30"/>
  <c r="DD29"/>
  <c r="CP18"/>
  <c r="CP14"/>
  <c r="CI16"/>
  <c r="CI9"/>
  <c r="DD20"/>
  <c r="CB7"/>
  <c r="DD7"/>
  <c r="DD87"/>
  <c r="DD71"/>
  <c r="DD62"/>
  <c r="DD55"/>
  <c r="DD66"/>
  <c r="DD54"/>
  <c r="CW86"/>
  <c r="CW46"/>
  <c r="CW10"/>
  <c r="CW16"/>
  <c r="E5" i="40"/>
  <c r="DK5" i="54"/>
  <c r="D6" i="40"/>
  <c r="DK6" i="54"/>
  <c r="CP44"/>
  <c r="CP34"/>
  <c r="CP26"/>
  <c r="CP12"/>
  <c r="CI17"/>
  <c r="CI37"/>
  <c r="CB61"/>
  <c r="CB30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5" i="30" l="1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20"/>
  <c r="AD20" s="1"/>
  <c r="AC24"/>
  <c r="AD24" s="1"/>
  <c r="AC28"/>
  <c r="AD28" s="1"/>
  <c r="AC32"/>
  <c r="AD32" s="1"/>
  <c r="AC36"/>
  <c r="AD36" s="1"/>
  <c r="AC40"/>
  <c r="AD40" s="1"/>
  <c r="AC48"/>
  <c r="AD48" s="1"/>
  <c r="AC52"/>
  <c r="AD52" s="1"/>
  <c r="AC56"/>
  <c r="AD56" s="1"/>
  <c r="AC64"/>
  <c r="AD64" s="1"/>
  <c r="AC68"/>
  <c r="AD68" s="1"/>
  <c r="AC72"/>
  <c r="AD72" s="1"/>
  <c r="AC16"/>
  <c r="AD16" s="1"/>
  <c r="AC44"/>
  <c r="AD44" s="1"/>
  <c r="AC60"/>
  <c r="AD60" s="1"/>
  <c r="AC6"/>
  <c r="AD6" s="1"/>
  <c r="AC22"/>
  <c r="AD22" s="1"/>
  <c r="AC30"/>
  <c r="AD30" s="1"/>
  <c r="AC38"/>
  <c r="AD38" s="1"/>
  <c r="AC46"/>
  <c r="AD46" s="1"/>
  <c r="AC54"/>
  <c r="AD54" s="1"/>
  <c r="AC62"/>
  <c r="AD62" s="1"/>
  <c r="AC76"/>
  <c r="AD76" s="1"/>
  <c r="AC82"/>
  <c r="AD82" s="1"/>
  <c r="AC87"/>
  <c r="AD87" s="1"/>
  <c r="AC98"/>
  <c r="AD98" s="1"/>
  <c r="AC11"/>
  <c r="AD11" s="1"/>
  <c r="AC19"/>
  <c r="AC27"/>
  <c r="AC35"/>
  <c r="AC43"/>
  <c r="AC51"/>
  <c r="AC59"/>
  <c r="AC67"/>
  <c r="AC75"/>
  <c r="AD75" s="1"/>
  <c r="AC80"/>
  <c r="AD80" s="1"/>
  <c r="AC86"/>
  <c r="AD86" s="1"/>
  <c r="AC91"/>
  <c r="AD91" s="1"/>
  <c r="AC96"/>
  <c r="AD96" s="1"/>
  <c r="AC10"/>
  <c r="AD10" s="1"/>
  <c r="AC18"/>
  <c r="AD18" s="1"/>
  <c r="AC26"/>
  <c r="AD26" s="1"/>
  <c r="AC34"/>
  <c r="AD34" s="1"/>
  <c r="AC42"/>
  <c r="AD42" s="1"/>
  <c r="AC50"/>
  <c r="AD50" s="1"/>
  <c r="AC58"/>
  <c r="AD58" s="1"/>
  <c r="AC66"/>
  <c r="AD66" s="1"/>
  <c r="AC74"/>
  <c r="AD74" s="1"/>
  <c r="AC79"/>
  <c r="AD79" s="1"/>
  <c r="AC84"/>
  <c r="AD84" s="1"/>
  <c r="AC90"/>
  <c r="AD90" s="1"/>
  <c r="AC95"/>
  <c r="AD95" s="1"/>
  <c r="AC7"/>
  <c r="AD7" s="1"/>
  <c r="AC15"/>
  <c r="AD15" s="1"/>
  <c r="AC23"/>
  <c r="AD23" s="1"/>
  <c r="AC31"/>
  <c r="AD31" s="1"/>
  <c r="AC39"/>
  <c r="AD39" s="1"/>
  <c r="AC47"/>
  <c r="AD47" s="1"/>
  <c r="AC55"/>
  <c r="AD55" s="1"/>
  <c r="AC63"/>
  <c r="AD63" s="1"/>
  <c r="AC71"/>
  <c r="AD71" s="1"/>
  <c r="AC78"/>
  <c r="AD78" s="1"/>
  <c r="AC83"/>
  <c r="AD83" s="1"/>
  <c r="AC88"/>
  <c r="AD88" s="1"/>
  <c r="AC94"/>
  <c r="AD94" s="1"/>
  <c r="AC3"/>
  <c r="AD3" s="1"/>
  <c r="AC14"/>
  <c r="AD14" s="1"/>
  <c r="AC70"/>
  <c r="AD70" s="1"/>
  <c r="AC92"/>
  <c r="AD92" s="1"/>
  <c r="AE99" i="26"/>
  <c r="AE99" i="29"/>
  <c r="AE99" i="27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9" i="30"/>
  <c r="AD27"/>
  <c r="AD35"/>
  <c r="AD43"/>
  <c r="AD51"/>
  <c r="AD59"/>
  <c r="AD67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5" i="29"/>
  <c r="AD5" s="1"/>
  <c r="AC3" i="26"/>
  <c r="AD3" s="1"/>
  <c r="AC3" i="29"/>
  <c r="AD3" s="1"/>
  <c r="AD4" i="24"/>
  <c r="AG4" s="1"/>
  <c r="AC3"/>
  <c r="AD3" s="1"/>
  <c r="AG3" s="1"/>
  <c r="AC5" i="27"/>
  <c r="AD5" s="1"/>
  <c r="AC4" i="26"/>
  <c r="AD4" s="1"/>
  <c r="AD3" i="27"/>
  <c r="AC3" i="28"/>
  <c r="AD3" s="1"/>
  <c r="AG3" s="1"/>
  <c r="AC4"/>
  <c r="AD4" s="1"/>
  <c r="AG4" s="1"/>
  <c r="T5" i="52"/>
  <c r="O5"/>
  <c r="Q5" s="1"/>
  <c r="M6" i="53"/>
  <c r="V6" s="1"/>
  <c r="L6"/>
  <c r="U6" s="1"/>
  <c r="N6" i="27" s="1"/>
  <c r="K6" i="53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8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6" i="24"/>
  <c r="AD6" s="1"/>
  <c r="AG6" s="1"/>
  <c r="AC5"/>
  <c r="AD5" s="1"/>
  <c r="AG5" s="1"/>
  <c r="AC6" i="28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G8" s="1"/>
  <c r="AC7"/>
  <c r="AD7" s="1"/>
  <c r="AG7" s="1"/>
  <c r="AC8" i="24"/>
  <c r="AD8" s="1"/>
  <c r="AG8" s="1"/>
  <c r="AC7" i="26"/>
  <c r="AD7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9" l="1"/>
  <c r="AD9" s="1"/>
  <c r="AC9" i="28"/>
  <c r="AD9" s="1"/>
  <c r="AG9" s="1"/>
  <c r="AC8" i="26"/>
  <c r="AD8" s="1"/>
  <c r="AC8" i="29"/>
  <c r="AD8" s="1"/>
  <c r="AC9" i="27"/>
  <c r="AD9" s="1"/>
  <c r="AC9" i="24"/>
  <c r="AD9" s="1"/>
  <c r="AG9" s="1"/>
  <c r="H10" i="44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4" l="1"/>
  <c r="AD11" s="1"/>
  <c r="AG11" s="1"/>
  <c r="AC11" i="29"/>
  <c r="AD11" s="1"/>
  <c r="AC11" i="27"/>
  <c r="AD11" s="1"/>
  <c r="AC10" i="26"/>
  <c r="AD10" s="1"/>
  <c r="AC11" i="28"/>
  <c r="AD11" s="1"/>
  <c r="AG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G12" s="1"/>
  <c r="AC12" i="29"/>
  <c r="AD12" s="1"/>
  <c r="AC12" i="24"/>
  <c r="AD12" s="1"/>
  <c r="AG12" s="1"/>
  <c r="AC12" i="27"/>
  <c r="AD12" s="1"/>
  <c r="AC11" i="26"/>
  <c r="AD11" s="1"/>
  <c r="J12" i="44"/>
  <c r="V9" i="62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8"/>
  <c r="AD13" s="1"/>
  <c r="AG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AC14" i="27"/>
  <c r="AD14" s="1"/>
  <c r="AC13" i="26"/>
  <c r="AD13" s="1"/>
  <c r="AC14" i="28"/>
  <c r="AD14" s="1"/>
  <c r="AG14" s="1"/>
  <c r="AC14" i="24"/>
  <c r="AD14" s="1"/>
  <c r="AG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7" l="1"/>
  <c r="AD15" s="1"/>
  <c r="AC15" i="29"/>
  <c r="AD15" s="1"/>
  <c r="AC15" i="28"/>
  <c r="AD15" s="1"/>
  <c r="AG15" s="1"/>
  <c r="AC15" i="24"/>
  <c r="AD15" s="1"/>
  <c r="AG15" s="1"/>
  <c r="AC14" i="26"/>
  <c r="AD14" s="1"/>
  <c r="J15" i="44"/>
  <c r="G16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9"/>
  <c r="AD16" s="1"/>
  <c r="AC16" i="28"/>
  <c r="AD16" s="1"/>
  <c r="AG16" s="1"/>
  <c r="AC15" i="26"/>
  <c r="AD15" s="1"/>
  <c r="AC16" i="24"/>
  <c r="AD16" s="1"/>
  <c r="AG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9"/>
  <c r="AD17" s="1"/>
  <c r="AC16" i="26"/>
  <c r="AD16" s="1"/>
  <c r="AC17" i="27"/>
  <c r="AD17" s="1"/>
  <c r="AC17" i="24"/>
  <c r="AD17" s="1"/>
  <c r="AG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8" i="27"/>
  <c r="AD18" s="1"/>
  <c r="G19" i="44"/>
  <c r="AC17" i="26"/>
  <c r="AD17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G19" s="1"/>
  <c r="AC19" i="28"/>
  <c r="AD19" s="1"/>
  <c r="AG19" s="1"/>
  <c r="AC18" i="26"/>
  <c r="AD18" s="1"/>
  <c r="H20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G20" s="1"/>
  <c r="AC20" i="27"/>
  <c r="AD20" s="1"/>
  <c r="AC20" i="29"/>
  <c r="AD20" s="1"/>
  <c r="AC19" i="26"/>
  <c r="AD19" s="1"/>
  <c r="J20" i="44"/>
  <c r="AC20" i="24"/>
  <c r="AD20" s="1"/>
  <c r="AG20" s="1"/>
  <c r="G17" i="63"/>
  <c r="V17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0" i="26"/>
  <c r="AD20" s="1"/>
  <c r="AC21" i="28"/>
  <c r="AD21" s="1"/>
  <c r="AG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9"/>
  <c r="AD22" s="1"/>
  <c r="AC22" i="24"/>
  <c r="AD22" s="1"/>
  <c r="AG22" s="1"/>
  <c r="AC22" i="28"/>
  <c r="AD22" s="1"/>
  <c r="AG22" s="1"/>
  <c r="AC21" i="26"/>
  <c r="AD21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G23" s="1"/>
  <c r="AC23" i="28"/>
  <c r="AD23" s="1"/>
  <c r="AG23" s="1"/>
  <c r="G24" i="44"/>
  <c r="J23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J25" i="44"/>
  <c r="H26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7"/>
  <c r="AD26" s="1"/>
  <c r="AC26" i="29"/>
  <c r="AD26" s="1"/>
  <c r="AC25" i="26"/>
  <c r="AD25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9"/>
  <c r="AD27" s="1"/>
  <c r="AC27" i="24"/>
  <c r="AD27" s="1"/>
  <c r="AG27" s="1"/>
  <c r="AC27" i="27"/>
  <c r="AD27" s="1"/>
  <c r="AC27" i="28"/>
  <c r="AD27" s="1"/>
  <c r="AG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7" l="1"/>
  <c r="AD28" s="1"/>
  <c r="AC28" i="28"/>
  <c r="AD28" s="1"/>
  <c r="AG28" s="1"/>
  <c r="AC28" i="24"/>
  <c r="AD28" s="1"/>
  <c r="AG28" s="1"/>
  <c r="AC28" i="29"/>
  <c r="AD28" s="1"/>
  <c r="AC27" i="26"/>
  <c r="AD27" s="1"/>
  <c r="V24" i="62"/>
  <c r="G29" i="44"/>
  <c r="J28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G29" s="1"/>
  <c r="AC29" i="27"/>
  <c r="AD29" s="1"/>
  <c r="AC29" i="28"/>
  <c r="AD29" s="1"/>
  <c r="AG29" s="1"/>
  <c r="AC29" i="29"/>
  <c r="AD29" s="1"/>
  <c r="AC28" i="26"/>
  <c r="AD28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G30" s="1"/>
  <c r="AC30" i="28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4"/>
  <c r="AD31" s="1"/>
  <c r="AG31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G33" s="1"/>
  <c r="AC33" i="28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4" i="29"/>
  <c r="AD34" s="1"/>
  <c r="AC34" i="24"/>
  <c r="AD34" s="1"/>
  <c r="AG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G35" s="1"/>
  <c r="AC35" i="29"/>
  <c r="AD35" s="1"/>
  <c r="AC35" i="24"/>
  <c r="AD35" s="1"/>
  <c r="AG35" s="1"/>
  <c r="AC35" i="27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5" i="26"/>
  <c r="AD35" s="1"/>
  <c r="AC36" i="27"/>
  <c r="AD36" s="1"/>
  <c r="H37" i="44"/>
  <c r="AC36" i="29"/>
  <c r="AD36" s="1"/>
  <c r="AC36" i="28"/>
  <c r="AD36" s="1"/>
  <c r="AG36" s="1"/>
  <c r="V33" i="61"/>
  <c r="J36" i="44"/>
  <c r="T36" i="52"/>
  <c r="M36" i="26" s="1"/>
  <c r="O36" i="52"/>
  <c r="Q36" s="1"/>
  <c r="G37" i="44"/>
  <c r="J37" s="1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8" l="1"/>
  <c r="AD37" s="1"/>
  <c r="AG37" s="1"/>
  <c r="AC37" i="29"/>
  <c r="AD37" s="1"/>
  <c r="AC37" i="27"/>
  <c r="AD37" s="1"/>
  <c r="AC37" i="24"/>
  <c r="AD37" s="1"/>
  <c r="AG37" s="1"/>
  <c r="AC36" i="26"/>
  <c r="AD36" s="1"/>
  <c r="G38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AC38" i="28"/>
  <c r="AD38" s="1"/>
  <c r="AG38" s="1"/>
  <c r="AC38" i="27"/>
  <c r="AD38" s="1"/>
  <c r="AC38" i="29"/>
  <c r="AD38" s="1"/>
  <c r="AC37" i="26"/>
  <c r="AD37" s="1"/>
  <c r="AC38" i="24"/>
  <c r="AD38" s="1"/>
  <c r="AG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G39" s="1"/>
  <c r="AC38" i="26"/>
  <c r="AD38" s="1"/>
  <c r="AC39" i="29"/>
  <c r="AD39" s="1"/>
  <c r="AC39" i="28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4"/>
  <c r="AD40" s="1"/>
  <c r="AG40" s="1"/>
  <c r="AC39" i="26"/>
  <c r="AD39" s="1"/>
  <c r="AC40" i="28"/>
  <c r="AD40" s="1"/>
  <c r="AG40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0" i="26"/>
  <c r="AD40" s="1"/>
  <c r="AC41" i="29"/>
  <c r="AD41" s="1"/>
  <c r="AC41" i="27"/>
  <c r="AD41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4"/>
  <c r="AD43" s="1"/>
  <c r="AG43" s="1"/>
  <c r="AC42" i="26"/>
  <c r="AD42" s="1"/>
  <c r="AC43" i="28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8"/>
  <c r="AD44" s="1"/>
  <c r="AG44" s="1"/>
  <c r="AC43" i="26"/>
  <c r="AD43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AC46" i="24"/>
  <c r="AD46" s="1"/>
  <c r="AG46" s="1"/>
  <c r="AC46" i="28"/>
  <c r="AD46" s="1"/>
  <c r="AG46" s="1"/>
  <c r="AC46" i="29"/>
  <c r="AD46" s="1"/>
  <c r="AC46" i="27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G47" s="1"/>
  <c r="AC46" i="26"/>
  <c r="AD46" s="1"/>
  <c r="AC47" i="28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4"/>
  <c r="AD48" s="1"/>
  <c r="AG48" s="1"/>
  <c r="AC48" i="27"/>
  <c r="AD48" s="1"/>
  <c r="G49" i="44"/>
  <c r="AC48" i="29"/>
  <c r="AD48" s="1"/>
  <c r="AC47" i="26"/>
  <c r="AD47" s="1"/>
  <c r="J48" i="44"/>
  <c r="AO46" i="14"/>
  <c r="E46" i="62" s="1"/>
  <c r="G46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9"/>
  <c r="AD49" s="1"/>
  <c r="AC49" i="28"/>
  <c r="AD49" s="1"/>
  <c r="AG49" s="1"/>
  <c r="AC49" i="27"/>
  <c r="AD49" s="1"/>
  <c r="AC48" i="26"/>
  <c r="AD48" s="1"/>
  <c r="V46" i="62"/>
  <c r="O46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G50" s="1"/>
  <c r="AC50" i="24"/>
  <c r="AD50" s="1"/>
  <c r="AG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9"/>
  <c r="AD52" s="1"/>
  <c r="AC51" i="26"/>
  <c r="AD51" s="1"/>
  <c r="AC52" i="27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J53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9"/>
  <c r="AD54" s="1"/>
  <c r="AC54" i="28"/>
  <c r="AD54" s="1"/>
  <c r="AG54" s="1"/>
  <c r="AC53" i="26"/>
  <c r="AD53" s="1"/>
  <c r="AC54" i="24"/>
  <c r="AD54" s="1"/>
  <c r="AG54" s="1"/>
  <c r="G55" i="44"/>
  <c r="AM52" i="14"/>
  <c r="E52" i="61" s="1"/>
  <c r="G52" s="1"/>
  <c r="O52" s="1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4"/>
  <c r="AD55" s="1"/>
  <c r="AG55" s="1"/>
  <c r="AC54" i="26"/>
  <c r="AD54" s="1"/>
  <c r="AC55" i="28"/>
  <c r="AD55" s="1"/>
  <c r="AG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8"/>
  <c r="AD57" s="1"/>
  <c r="AG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G58" s="1"/>
  <c r="AC58" i="24"/>
  <c r="AD58" s="1"/>
  <c r="AG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9"/>
  <c r="AD59" s="1"/>
  <c r="AC59" i="27"/>
  <c r="AD59" s="1"/>
  <c r="AC58" i="26"/>
  <c r="AD58" s="1"/>
  <c r="AC59" i="28"/>
  <c r="AD59" s="1"/>
  <c r="AG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0" i="26"/>
  <c r="AD60" s="1"/>
  <c r="AC61" i="29"/>
  <c r="AD61" s="1"/>
  <c r="AC61" i="27"/>
  <c r="AD61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4" l="1"/>
  <c r="AD62" s="1"/>
  <c r="AG62" s="1"/>
  <c r="AC62" i="28"/>
  <c r="AD62" s="1"/>
  <c r="AG62" s="1"/>
  <c r="AC62" i="29"/>
  <c r="AD62" s="1"/>
  <c r="AC62" i="27"/>
  <c r="AD62" s="1"/>
  <c r="AC61" i="26"/>
  <c r="AD61" s="1"/>
  <c r="J62" i="44"/>
  <c r="G63"/>
  <c r="Q66"/>
  <c r="K63" i="53"/>
  <c r="T63" s="1"/>
  <c r="N63" i="26" s="1"/>
  <c r="O63" i="53"/>
  <c r="J63"/>
  <c r="S63" s="1"/>
  <c r="N63" i="24" s="1"/>
  <c r="N63" i="5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G63" s="1"/>
  <c r="AC63" i="24"/>
  <c r="AD63" s="1"/>
  <c r="AG63" s="1"/>
  <c r="AC63" i="29"/>
  <c r="AD63" s="1"/>
  <c r="AC63" i="27"/>
  <c r="AD63" s="1"/>
  <c r="G64" i="44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3" i="26"/>
  <c r="AD63" s="1"/>
  <c r="AC64" i="27"/>
  <c r="AD64" s="1"/>
  <c r="AC64" i="28"/>
  <c r="AD64" s="1"/>
  <c r="AG64" s="1"/>
  <c r="AC64" i="29"/>
  <c r="AD64" s="1"/>
  <c r="AC64" i="24"/>
  <c r="AD64" s="1"/>
  <c r="AG64" s="1"/>
  <c r="G61" i="61"/>
  <c r="O61" s="1"/>
  <c r="Q68" i="44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4"/>
  <c r="AD65" s="1"/>
  <c r="AG65" s="1"/>
  <c r="AC64" i="26"/>
  <c r="AD64" s="1"/>
  <c r="AC65" i="28"/>
  <c r="AD65" s="1"/>
  <c r="AG65" s="1"/>
  <c r="O60" i="61"/>
  <c r="V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7" l="1"/>
  <c r="AD66" s="1"/>
  <c r="AC66" i="24"/>
  <c r="AD66" s="1"/>
  <c r="AG66" s="1"/>
  <c r="AC66" i="28"/>
  <c r="AD66" s="1"/>
  <c r="AG66" s="1"/>
  <c r="AC65" i="26"/>
  <c r="AD65" s="1"/>
  <c r="AC66" i="29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7"/>
  <c r="AD67" s="1"/>
  <c r="AC67" i="29"/>
  <c r="AD67" s="1"/>
  <c r="AC66" i="26"/>
  <c r="AD66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4"/>
  <c r="AD68" s="1"/>
  <c r="AG68" s="1"/>
  <c r="AC68" i="29"/>
  <c r="AD68" s="1"/>
  <c r="H69" i="44"/>
  <c r="AC67" i="26"/>
  <c r="AD67" s="1"/>
  <c r="J68" i="44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9"/>
  <c r="AD69" s="1"/>
  <c r="AC69" i="27"/>
  <c r="AD69" s="1"/>
  <c r="AC68" i="26"/>
  <c r="AD68" s="1"/>
  <c r="AC69" i="24"/>
  <c r="AD69" s="1"/>
  <c r="AG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G70" s="1"/>
  <c r="AC70" i="28"/>
  <c r="AD70" s="1"/>
  <c r="AG70" s="1"/>
  <c r="AC69" i="26"/>
  <c r="AD69" s="1"/>
  <c r="J70" i="44"/>
  <c r="H7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9" l="1"/>
  <c r="AD71" s="1"/>
  <c r="AC71" i="27"/>
  <c r="AD71" s="1"/>
  <c r="AC71" i="28"/>
  <c r="AD71" s="1"/>
  <c r="AG71" s="1"/>
  <c r="AC70" i="26"/>
  <c r="AD70" s="1"/>
  <c r="AC71" i="24"/>
  <c r="AD71" s="1"/>
  <c r="AG71" s="1"/>
  <c r="O68" i="62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8" l="1"/>
  <c r="AD72" s="1"/>
  <c r="AG72" s="1"/>
  <c r="AC72" i="27"/>
  <c r="AD72" s="1"/>
  <c r="AC72" i="24"/>
  <c r="AD72" s="1"/>
  <c r="AG72" s="1"/>
  <c r="AC71" i="26"/>
  <c r="AD71" s="1"/>
  <c r="AC72" i="29"/>
  <c r="AD72" s="1"/>
  <c r="V69" i="6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7"/>
  <c r="AD73" s="1"/>
  <c r="AC73" i="24"/>
  <c r="AD73" s="1"/>
  <c r="AG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4" i="27"/>
  <c r="AD74" s="1"/>
  <c r="AC74" i="24"/>
  <c r="AD74" s="1"/>
  <c r="AG74" s="1"/>
  <c r="AC73" i="26"/>
  <c r="AD73" s="1"/>
  <c r="AC74" i="29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7" i="24"/>
  <c r="AD77" s="1"/>
  <c r="AG77" s="1"/>
  <c r="AC77" i="29"/>
  <c r="AD77" s="1"/>
  <c r="AC77" i="28"/>
  <c r="AD77" s="1"/>
  <c r="AG77" s="1"/>
  <c r="AC76" i="26"/>
  <c r="AD76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7"/>
  <c r="AD78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G80" i="44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G81" s="1"/>
  <c r="AC81" i="28"/>
  <c r="AD81" s="1"/>
  <c r="AG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G82" s="1"/>
  <c r="AC82" i="28"/>
  <c r="AD82" s="1"/>
  <c r="AG82" s="1"/>
  <c r="AC82" i="29"/>
  <c r="AD82" s="1"/>
  <c r="AC82" i="27"/>
  <c r="AD82" s="1"/>
  <c r="AC81" i="26"/>
  <c r="AD81" s="1"/>
  <c r="O78" i="63"/>
  <c r="J82" i="44"/>
  <c r="H83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V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G84" s="1"/>
  <c r="AC84" i="24"/>
  <c r="AD84" s="1"/>
  <c r="AG84" s="1"/>
  <c r="AC83" i="26"/>
  <c r="AD83" s="1"/>
  <c r="AC84" i="29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4" i="26"/>
  <c r="AD84" s="1"/>
  <c r="AC85" i="27"/>
  <c r="AD85" s="1"/>
  <c r="AC85" i="29"/>
  <c r="AD85" s="1"/>
  <c r="AC85" i="28"/>
  <c r="AD85" s="1"/>
  <c r="AG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8"/>
  <c r="AD86" s="1"/>
  <c r="AG86" s="1"/>
  <c r="AC86" i="27"/>
  <c r="AD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4" l="1"/>
  <c r="AD87" s="1"/>
  <c r="AG87" s="1"/>
  <c r="AC87" i="28"/>
  <c r="AD87" s="1"/>
  <c r="AG87" s="1"/>
  <c r="AC87" i="29"/>
  <c r="AD87" s="1"/>
  <c r="AC86" i="26"/>
  <c r="AD86" s="1"/>
  <c r="AC87" i="27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G88" s="1"/>
  <c r="AC88" i="24"/>
  <c r="AD88" s="1"/>
  <c r="AG88" s="1"/>
  <c r="AC87" i="26"/>
  <c r="AD87" s="1"/>
  <c r="O83" i="62"/>
  <c r="H89" i="44"/>
  <c r="V83" i="63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8" i="26"/>
  <c r="AD88" s="1"/>
  <c r="AC89" i="24"/>
  <c r="AD89" s="1"/>
  <c r="AG89" s="1"/>
  <c r="AC89" i="28"/>
  <c r="AD89" s="1"/>
  <c r="AG89" s="1"/>
  <c r="AC89" i="27"/>
  <c r="AD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G90" s="1"/>
  <c r="AC90" i="24"/>
  <c r="AD90" s="1"/>
  <c r="AG90" s="1"/>
  <c r="AC89" i="26"/>
  <c r="AD89" s="1"/>
  <c r="J90" i="44"/>
  <c r="H9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Q97" i="44"/>
  <c r="M94" i="53"/>
  <c r="V94" s="1"/>
  <c r="L94"/>
  <c r="U94" s="1"/>
  <c r="N94" i="27" s="1"/>
  <c r="K94" i="53"/>
  <c r="T94" s="1"/>
  <c r="O94"/>
  <c r="J94"/>
  <c r="S94" s="1"/>
  <c r="N94"/>
  <c r="W94" s="1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F97" i="44"/>
  <c r="N94" i="26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9" l="1"/>
  <c r="AD94" s="1"/>
  <c r="AC94" i="27"/>
  <c r="AD94" s="1"/>
  <c r="AC94" i="24"/>
  <c r="AD94" s="1"/>
  <c r="AG94" s="1"/>
  <c r="AC94" i="28"/>
  <c r="AD94" s="1"/>
  <c r="AG94" s="1"/>
  <c r="AC93" i="26"/>
  <c r="AD93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4"/>
  <c r="AD95" s="1"/>
  <c r="AG95" s="1"/>
  <c r="AC94" i="26"/>
  <c r="AD94" s="1"/>
  <c r="AC95" i="29"/>
  <c r="AD95" s="1"/>
  <c r="AC95" i="27"/>
  <c r="AD95" s="1"/>
  <c r="G91" i="62"/>
  <c r="V91" s="1"/>
  <c r="J95" i="44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G96" s="1"/>
  <c r="AC96" i="24"/>
  <c r="AD96" s="1"/>
  <c r="AG96" s="1"/>
  <c r="AC96" i="29"/>
  <c r="AD96" s="1"/>
  <c r="AC96" i="27"/>
  <c r="AD96" s="1"/>
  <c r="AC95" i="26"/>
  <c r="AD95" s="1"/>
  <c r="O91" i="62"/>
  <c r="V91" i="63"/>
  <c r="G97" i="44"/>
  <c r="J96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G98" s="1"/>
  <c r="AC98" i="29"/>
  <c r="AD98" s="1"/>
  <c r="N98" i="26"/>
  <c r="AC97"/>
  <c r="AD97" s="1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<sst xmlns="http://schemas.openxmlformats.org/spreadsheetml/2006/main" count="8021" uniqueCount="529">
  <si>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</si>
  <si>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</si>
  <si>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</si>
  <si>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</si>
  <si>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</si>
  <si>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</si>
  <si>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</si>
  <si>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</si>
  <si>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</si>
  <si>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</si>
  <si>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</si>
  <si>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</si>
  <si>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</si>
  <si>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</si>
  <si>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</si>
  <si>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</si>
  <si>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</si>
  <si>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</si>
  <si>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</si>
  <si>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</si>
  <si>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</si>
  <si>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</si>
  <si>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</si>
  <si>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</si>
  <si>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</si>
  <si>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</si>
  <si>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</si>
  <si>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</si>
  <si>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</si>
  <si>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</si>
  <si>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</si>
  <si>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</si>
  <si>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</si>
  <si>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</si>
  <si>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</si>
  <si>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</si>
  <si>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</si>
  <si>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</si>
  <si>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</si>
  <si>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</si>
  <si>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</si>
  <si>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</si>
  <si>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</si>
  <si>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</si>
  <si>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</si>
  <si>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</si>
  <si>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</si>
  <si>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</si>
  <si>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</si>
  <si>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</si>
  <si>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</si>
  <si>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</si>
  <si>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</si>
  <si>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</si>
  <si>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</si>
  <si>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</si>
  <si>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</si>
  <si>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</si>
  <si>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</si>
  <si>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</si>
  <si>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</si>
  <si>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</si>
  <si>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</si>
  <si>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</si>
  <si>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</si>
  <si>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</si>
  <si>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</si>
  <si>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</si>
  <si>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</si>
  <si>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</si>
  <si>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</si>
  <si>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</si>
  <si>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</si>
  <si>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</si>
  <si>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</si>
  <si>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</si>
  <si>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</si>
  <si>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</si>
  <si>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</si>
  <si>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</si>
  <si>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</si>
  <si>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</si>
  <si>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</si>
  <si>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</si>
  <si>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</si>
  <si>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</si>
  <si>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</si>
  <si>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</si>
  <si>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</si>
  <si>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</si>
  <si>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</si>
  <si>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</si>
  <si>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</si>
  <si>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</si>
  <si>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</si>
  <si>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</si>
  <si>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</si>
  <si>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</si>
  <si>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</si>
  <si>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</si>
  <si>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</si>
  <si>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</si>
  <si>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</si>
  <si>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</si>
  <si>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</si>
  <si>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</si>
  <si>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</si>
  <si>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</si>
  <si>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</si>
  <si>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</si>
  <si>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</si>
  <si>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</si>
  <si>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</si>
  <si>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</si>
  <si>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</si>
  <si>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</si>
  <si>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</si>
  <si>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</si>
  <si>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</si>
  <si>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</si>
  <si>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</si>
  <si>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</si>
  <si>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</si>
  <si>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</si>
  <si>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</si>
  <si>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</si>
  <si>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</si>
  <si>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</si>
  <si>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</si>
  <si>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</si>
  <si>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</si>
  <si>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</si>
  <si>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</si>
  <si>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</si>
  <si>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</si>
  <si>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</si>
  <si>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</si>
  <si>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</si>
  <si>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</si>
  <si>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</si>
  <si>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</si>
  <si>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</si>
  <si>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</si>
  <si>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</si>
  <si>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</si>
  <si>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</si>
  <si>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</si>
  <si>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</si>
  <si>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</si>
  <si>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</si>
  <si>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</si>
  <si>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</si>
  <si>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</si>
  <si>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</si>
  <si>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</si>
  <si>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</si>
  <si>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</si>
  <si>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</si>
  <si>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</si>
  <si>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</si>
  <si>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</si>
  <si>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</si>
  <si>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</si>
  <si>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</si>
  <si>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</si>
  <si>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</si>
  <si>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</si>
  <si>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</si>
  <si>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</si>
  <si>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</si>
  <si>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</si>
  <si>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</si>
  <si>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</si>
  <si>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</si>
  <si>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</si>
  <si>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</si>
  <si>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</si>
  <si>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</si>
  <si>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</si>
  <si>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</si>
  <si>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</si>
  <si>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</si>
  <si>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</si>
  <si>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</si>
  <si>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</si>
  <si>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</si>
  <si>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</si>
  <si>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</si>
  <si>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</si>
  <si>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</si>
  <si>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</si>
  <si>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</si>
  <si>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</si>
  <si>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</si>
  <si>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</si>
  <si>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</si>
  <si>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</si>
  <si>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</si>
  <si>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</si>
  <si>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</si>
  <si>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</si>
  <si>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</si>
  <si>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</si>
  <si>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</si>
  <si>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</si>
  <si>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</si>
  <si>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</si>
  <si>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</si>
  <si>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</si>
  <si>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</si>
  <si>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</si>
  <si>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</si>
  <si>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</si>
  <si>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</si>
  <si>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</si>
  <si>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</si>
  <si>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</si>
  <si>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</si>
  <si>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</si>
  <si>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</si>
  <si>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</si>
  <si>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</si>
  <si>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</si>
  <si>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</si>
  <si>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</si>
  <si>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</si>
  <si>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</si>
  <si>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</si>
  <si>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</si>
  <si>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</si>
  <si>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</si>
  <si>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</si>
  <si>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</si>
  <si>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</si>
  <si>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</si>
  <si>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</si>
  <si>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</si>
  <si>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</si>
  <si>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</si>
  <si>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</si>
  <si>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</si>
  <si>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</si>
  <si>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</si>
  <si>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</si>
  <si>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</si>
  <si>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</si>
  <si>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</si>
  <si>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</si>
  <si>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</si>
  <si>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</si>
  <si>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</si>
  <si>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</si>
  <si>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</si>
  <si>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</si>
  <si>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</si>
  <si>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</si>
  <si>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</si>
  <si>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</si>
  <si>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</si>
  <si>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</si>
  <si>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</si>
  <si>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</si>
  <si>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</si>
  <si>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</si>
  <si>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</si>
  <si>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</si>
  <si>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</si>
  <si>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</si>
  <si>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</si>
  <si>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</si>
  <si>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</si>
  <si>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</si>
  <si>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</si>
  <si>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</si>
  <si>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</si>
  <si>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</si>
  <si>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</si>
  <si>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</si>
  <si>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</si>
  <si>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</si>
  <si>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</si>
  <si>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</si>
  <si>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</si>
  <si>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</si>
  <si>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</si>
  <si>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</si>
  <si>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</si>
  <si>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</si>
  <si>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</si>
  <si>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</si>
  <si>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</si>
  <si>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</si>
  <si>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</si>
  <si>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</si>
  <si>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</si>
  <si>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</si>
  <si>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</si>
  <si>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</si>
  <si>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</si>
  <si>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</si>
  <si>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</si>
  <si>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</si>
  <si>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</si>
  <si>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</si>
  <si>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</si>
  <si>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</si>
  <si>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</si>
  <si>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</si>
  <si>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</si>
  <si>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</si>
  <si>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</si>
  <si>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</si>
  <si>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</si>
  <si>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</si>
  <si>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</si>
  <si>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</si>
  <si>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</si>
  <si>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</si>
  <si>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</si>
  <si>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</si>
  <si>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</si>
  <si>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</si>
  <si>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</si>
  <si>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</si>
  <si>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</si>
  <si>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</si>
  <si>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</si>
  <si>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</si>
  <si>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</si>
  <si>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</si>
  <si>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</si>
  <si>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</si>
  <si>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</si>
  <si>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</si>
  <si>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</si>
  <si>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</si>
  <si>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</si>
  <si>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</si>
  <si>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</si>
  <si>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</si>
  <si>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</si>
  <si>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</si>
  <si>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</si>
  <si>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</si>
  <si>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</si>
  <si>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</si>
  <si>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</si>
  <si>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</si>
  <si>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</si>
  <si>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</si>
  <si>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</si>
  <si>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</si>
  <si>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</si>
  <si>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</si>
  <si>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</si>
  <si>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</si>
  <si>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</si>
  <si>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</si>
  <si>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</si>
  <si>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</si>
  <si>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</si>
  <si>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</si>
  <si>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</si>
  <si>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</si>
  <si>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</si>
  <si>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</si>
  <si>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</si>
  <si>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</si>
  <si>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</si>
  <si>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</si>
  <si>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</si>
  <si>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</si>
  <si>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</si>
  <si>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</si>
  <si>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</si>
  <si>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</si>
  <si>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</si>
  <si>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</si>
  <si>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</si>
  <si>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</si>
  <si>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</si>
  <si>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</si>
  <si>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</si>
  <si>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</si>
  <si>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</si>
  <si>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</si>
  <si>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</si>
  <si>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</si>
  <si>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</si>
  <si>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</si>
  <si>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</si>
  <si>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</si>
  <si>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</si>
  <si>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</si>
  <si>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</si>
  <si>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</si>
  <si>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</si>
  <si>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</si>
  <si>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</si>
  <si>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</si>
  <si>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</si>
  <si>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</si>
  <si>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</si>
  <si>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</si>
  <si>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</si>
  <si>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</si>
  <si>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</si>
  <si>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</si>
  <si>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</si>
  <si>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</si>
  <si>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</si>
  <si>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</si>
  <si>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</si>
  <si>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</si>
  <si>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</si>
  <si>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</si>
  <si>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</si>
  <si>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</si>
  <si>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</si>
  <si>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</si>
  <si>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</si>
  <si>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</si>
  <si>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</si>
  <si>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</si>
  <si>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</si>
  <si>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</si>
  <si>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</si>
  <si>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</si>
  <si>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</si>
  <si>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</si>
  <si>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</si>
  <si>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</si>
  <si>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</si>
  <si>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</si>
  <si>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</si>
  <si>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</si>
  <si>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</si>
  <si>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</si>
  <si>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</si>
  <si>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</si>
  <si>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</si>
  <si>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</si>
  <si>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42IS2022/05/31</t>
  </si>
  <si>
    <t>ANTA_CRF(NR-82)</t>
  </si>
  <si>
    <t>ANTA_GF(NR-82)</t>
  </si>
  <si>
    <t>ANTA_LF(NR-82)</t>
  </si>
  <si>
    <t>ANTA_RF(NR-82)</t>
  </si>
  <si>
    <t>AURY_CRF(NR-82)</t>
  </si>
  <si>
    <t>AURY_GF(NR-82)</t>
  </si>
  <si>
    <t>AURY_LF(NR-82)</t>
  </si>
  <si>
    <t>AURY_RF(NR-82)</t>
  </si>
  <si>
    <t>BRBCL(ER-26)</t>
  </si>
  <si>
    <t>BSIUL(NR-82)</t>
  </si>
  <si>
    <t>CHAMERA1(NR-82)</t>
  </si>
  <si>
    <t>CHAMERA2(NR-82)</t>
  </si>
  <si>
    <t>CHAMERA3(NR-82)</t>
  </si>
  <si>
    <t>DADRI_CRF(NR-82)</t>
  </si>
  <si>
    <t>DADRI_GF(NR-82)</t>
  </si>
  <si>
    <t>DADRI_LF(NR-82)</t>
  </si>
  <si>
    <t>DADRI_RF(NR-82)</t>
  </si>
  <si>
    <t>DADRT2(NR-82)</t>
  </si>
  <si>
    <t>DHAULIGNGA(NR-82)</t>
  </si>
  <si>
    <t>DULHASTI(NR-82)</t>
  </si>
  <si>
    <t>FSTPP I &amp; II(ER-26)</t>
  </si>
  <si>
    <t>JHAJJAR(NR-82)</t>
  </si>
  <si>
    <t>KGSU1AND2(SR-55)</t>
  </si>
  <si>
    <t>KGSU3AND4(SR-55)</t>
  </si>
  <si>
    <t>KHSTPP-II(ER-26)</t>
  </si>
  <si>
    <t>KKNP(SR-55)</t>
  </si>
  <si>
    <t>KOTESHWR(NR-82)</t>
  </si>
  <si>
    <t>KUDGI(SR-55)</t>
  </si>
  <si>
    <t>MAPS(SR-55)</t>
  </si>
  <si>
    <t>NAPP(NR-82)</t>
  </si>
  <si>
    <t>NJPC(NR-82)</t>
  </si>
  <si>
    <t>NLCEXP(SR-55)</t>
  </si>
  <si>
    <t>NLCIIST1(SR-55)</t>
  </si>
  <si>
    <t>NLCIIST2(SR-55)</t>
  </si>
  <si>
    <t>NLCTS2EXP(SR-55)</t>
  </si>
  <si>
    <t>NNTPP(SR-55)</t>
  </si>
  <si>
    <t>NTPL(SR-55)</t>
  </si>
  <si>
    <t>PARBATI3(NR-82)</t>
  </si>
  <si>
    <t>RAPPB(NR-82)</t>
  </si>
  <si>
    <t>RAPPC(NR-82)</t>
  </si>
  <si>
    <t>RIHAND1(NR-82)</t>
  </si>
  <si>
    <t>RIHAND2(NR-82)</t>
  </si>
  <si>
    <t>RIHAND3(NR-82)</t>
  </si>
  <si>
    <t>RSTPSU1TO6(SR-55)</t>
  </si>
  <si>
    <t>RSTPSU7(SR-55)</t>
  </si>
  <si>
    <t>SALAL(NR-82)</t>
  </si>
  <si>
    <t>SASAN(WR-38)</t>
  </si>
  <si>
    <t>SEWA2(NR-82)</t>
  </si>
  <si>
    <t>SIMHST2(SR-55)</t>
  </si>
  <si>
    <t>SINGRAULI(NR-82)</t>
  </si>
  <si>
    <t>SINGRAULI_HYDRO(NR-82)</t>
  </si>
  <si>
    <t>TALA(ER-26)</t>
  </si>
  <si>
    <t>TALST2(SR-55)</t>
  </si>
  <si>
    <t>TANAKPUR(NR-82)</t>
  </si>
  <si>
    <t>TEHRI(NR-82)</t>
  </si>
  <si>
    <t>UNCHAHAR1(NR-82)</t>
  </si>
  <si>
    <t>UNCHAHAR2(NR-82)</t>
  </si>
  <si>
    <t>UNCHAHAR3(NR-82)</t>
  </si>
  <si>
    <t>UNCHAHAR4(NR-82)</t>
  </si>
  <si>
    <t>URI2(NR-82)</t>
  </si>
  <si>
    <t>VALLURNTECL(SR-55)</t>
  </si>
  <si>
    <t>SHPPBPL</t>
  </si>
  <si>
    <t>Teesta_III</t>
  </si>
  <si>
    <t>KSK_MAHANADI</t>
  </si>
  <si>
    <t>JPL</t>
  </si>
  <si>
    <t>KWHEP</t>
  </si>
  <si>
    <t>APNRL</t>
  </si>
  <si>
    <t>HP</t>
  </si>
  <si>
    <t>SORANG_HEP</t>
  </si>
  <si>
    <t>JPL-2</t>
  </si>
  <si>
    <t>SEILP2</t>
  </si>
  <si>
    <t>JHABUA_IPP</t>
  </si>
  <si>
    <t>JSWEL</t>
  </si>
  <si>
    <t>Meghalaya_Ben</t>
  </si>
  <si>
    <t>RPREL</t>
  </si>
  <si>
    <t>Manipur_Ben</t>
  </si>
  <si>
    <t>MALANA</t>
  </si>
  <si>
    <t>GMRKEL</t>
  </si>
  <si>
    <t>ITCWIND</t>
  </si>
  <si>
    <t>PNRENG7077</t>
  </si>
  <si>
    <t>GEE_HP</t>
  </si>
  <si>
    <t>HP-GOVT</t>
  </si>
  <si>
    <t>CHANJUII</t>
  </si>
  <si>
    <t>TS1PL_BKN</t>
  </si>
  <si>
    <t xml:space="preserve">NDMC </t>
  </si>
  <si>
    <t>BSES Rajdhani Power Limited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</si>
</sst>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62</v>
          </cell>
          <cell r="C5">
            <v>0</v>
          </cell>
          <cell r="D5">
            <v>245</v>
          </cell>
          <cell r="E5">
            <v>0</v>
          </cell>
          <cell r="H5">
            <v>62</v>
          </cell>
          <cell r="I5">
            <v>0</v>
          </cell>
          <cell r="J5">
            <v>91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245</v>
          </cell>
          <cell r="E6">
            <v>0</v>
          </cell>
          <cell r="H6">
            <v>62</v>
          </cell>
          <cell r="I6">
            <v>0</v>
          </cell>
          <cell r="J6">
            <v>91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245</v>
          </cell>
          <cell r="E7">
            <v>0</v>
          </cell>
          <cell r="H7">
            <v>62</v>
          </cell>
          <cell r="I7">
            <v>0</v>
          </cell>
          <cell r="J7">
            <v>93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245</v>
          </cell>
          <cell r="E8">
            <v>0</v>
          </cell>
          <cell r="H8">
            <v>62</v>
          </cell>
          <cell r="I8">
            <v>0</v>
          </cell>
          <cell r="J8">
            <v>93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245</v>
          </cell>
          <cell r="E9">
            <v>0</v>
          </cell>
          <cell r="H9">
            <v>62</v>
          </cell>
          <cell r="I9">
            <v>0</v>
          </cell>
          <cell r="J9">
            <v>93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245</v>
          </cell>
          <cell r="E10">
            <v>0</v>
          </cell>
          <cell r="H10">
            <v>62</v>
          </cell>
          <cell r="I10">
            <v>0</v>
          </cell>
          <cell r="J10">
            <v>93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245</v>
          </cell>
          <cell r="E11">
            <v>0</v>
          </cell>
          <cell r="H11">
            <v>62</v>
          </cell>
          <cell r="I11">
            <v>0</v>
          </cell>
          <cell r="J11">
            <v>93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245</v>
          </cell>
          <cell r="E12">
            <v>0</v>
          </cell>
          <cell r="H12">
            <v>62</v>
          </cell>
          <cell r="I12">
            <v>0</v>
          </cell>
          <cell r="J12">
            <v>93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245</v>
          </cell>
          <cell r="E13">
            <v>0</v>
          </cell>
          <cell r="H13">
            <v>62</v>
          </cell>
          <cell r="I13">
            <v>0</v>
          </cell>
          <cell r="J13">
            <v>93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245</v>
          </cell>
          <cell r="E14">
            <v>0</v>
          </cell>
          <cell r="H14">
            <v>62</v>
          </cell>
          <cell r="I14">
            <v>0</v>
          </cell>
          <cell r="J14">
            <v>93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245</v>
          </cell>
          <cell r="E15">
            <v>0</v>
          </cell>
          <cell r="H15">
            <v>62</v>
          </cell>
          <cell r="I15">
            <v>0</v>
          </cell>
          <cell r="J15">
            <v>93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245</v>
          </cell>
          <cell r="E16">
            <v>0</v>
          </cell>
          <cell r="H16">
            <v>62</v>
          </cell>
          <cell r="I16">
            <v>0</v>
          </cell>
          <cell r="J16">
            <v>93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245</v>
          </cell>
          <cell r="E17">
            <v>0</v>
          </cell>
          <cell r="H17">
            <v>62</v>
          </cell>
          <cell r="I17">
            <v>0</v>
          </cell>
          <cell r="J17">
            <v>94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245</v>
          </cell>
          <cell r="E18">
            <v>0</v>
          </cell>
          <cell r="H18">
            <v>62</v>
          </cell>
          <cell r="I18">
            <v>0</v>
          </cell>
          <cell r="J18">
            <v>94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245</v>
          </cell>
          <cell r="E19">
            <v>0</v>
          </cell>
          <cell r="H19">
            <v>62</v>
          </cell>
          <cell r="I19">
            <v>0</v>
          </cell>
          <cell r="J19">
            <v>94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245</v>
          </cell>
          <cell r="E20">
            <v>0</v>
          </cell>
          <cell r="H20">
            <v>62</v>
          </cell>
          <cell r="I20">
            <v>0</v>
          </cell>
          <cell r="J20">
            <v>94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245</v>
          </cell>
          <cell r="E21">
            <v>0</v>
          </cell>
          <cell r="H21">
            <v>62</v>
          </cell>
          <cell r="I21">
            <v>0</v>
          </cell>
          <cell r="J21">
            <v>94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245</v>
          </cell>
          <cell r="E22">
            <v>0</v>
          </cell>
          <cell r="H22">
            <v>62</v>
          </cell>
          <cell r="I22">
            <v>0</v>
          </cell>
          <cell r="J22">
            <v>94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245</v>
          </cell>
          <cell r="E23">
            <v>0</v>
          </cell>
          <cell r="H23">
            <v>62</v>
          </cell>
          <cell r="I23">
            <v>0</v>
          </cell>
          <cell r="J23">
            <v>94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245</v>
          </cell>
          <cell r="E24">
            <v>0</v>
          </cell>
          <cell r="H24">
            <v>62</v>
          </cell>
          <cell r="I24">
            <v>0</v>
          </cell>
          <cell r="J24">
            <v>94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245</v>
          </cell>
          <cell r="E25">
            <v>0</v>
          </cell>
          <cell r="H25">
            <v>62</v>
          </cell>
          <cell r="I25">
            <v>0</v>
          </cell>
          <cell r="J25">
            <v>94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245</v>
          </cell>
          <cell r="E26">
            <v>0</v>
          </cell>
          <cell r="H26">
            <v>62</v>
          </cell>
          <cell r="I26">
            <v>0</v>
          </cell>
          <cell r="J26">
            <v>94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245</v>
          </cell>
          <cell r="E27">
            <v>0</v>
          </cell>
          <cell r="H27">
            <v>62</v>
          </cell>
          <cell r="I27">
            <v>0</v>
          </cell>
          <cell r="J27">
            <v>94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245</v>
          </cell>
          <cell r="E28">
            <v>0</v>
          </cell>
          <cell r="H28">
            <v>62</v>
          </cell>
          <cell r="I28">
            <v>0</v>
          </cell>
          <cell r="J28">
            <v>94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245</v>
          </cell>
          <cell r="E29">
            <v>0</v>
          </cell>
          <cell r="H29">
            <v>62</v>
          </cell>
          <cell r="I29">
            <v>0</v>
          </cell>
          <cell r="J29">
            <v>94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245</v>
          </cell>
          <cell r="E30">
            <v>0</v>
          </cell>
          <cell r="H30">
            <v>62</v>
          </cell>
          <cell r="I30">
            <v>0</v>
          </cell>
          <cell r="J30">
            <v>94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245</v>
          </cell>
          <cell r="E31">
            <v>0</v>
          </cell>
          <cell r="H31">
            <v>62</v>
          </cell>
          <cell r="I31">
            <v>0</v>
          </cell>
          <cell r="J31">
            <v>94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245</v>
          </cell>
          <cell r="E32">
            <v>0</v>
          </cell>
          <cell r="H32">
            <v>62</v>
          </cell>
          <cell r="I32">
            <v>0</v>
          </cell>
          <cell r="J32">
            <v>94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245</v>
          </cell>
          <cell r="E33">
            <v>0</v>
          </cell>
          <cell r="H33">
            <v>62</v>
          </cell>
          <cell r="I33">
            <v>0</v>
          </cell>
          <cell r="J33">
            <v>91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245</v>
          </cell>
          <cell r="E34">
            <v>0</v>
          </cell>
          <cell r="H34">
            <v>62</v>
          </cell>
          <cell r="I34">
            <v>0</v>
          </cell>
          <cell r="J34">
            <v>91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245</v>
          </cell>
          <cell r="E35">
            <v>0</v>
          </cell>
          <cell r="H35">
            <v>62</v>
          </cell>
          <cell r="I35">
            <v>0</v>
          </cell>
          <cell r="J35">
            <v>91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245</v>
          </cell>
          <cell r="E36">
            <v>0</v>
          </cell>
          <cell r="H36">
            <v>62</v>
          </cell>
          <cell r="I36">
            <v>0</v>
          </cell>
          <cell r="J36">
            <v>91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245</v>
          </cell>
          <cell r="E37">
            <v>0</v>
          </cell>
          <cell r="H37">
            <v>62</v>
          </cell>
          <cell r="I37">
            <v>0</v>
          </cell>
          <cell r="J37">
            <v>91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245</v>
          </cell>
          <cell r="E38">
            <v>0</v>
          </cell>
          <cell r="H38">
            <v>62</v>
          </cell>
          <cell r="I38">
            <v>0</v>
          </cell>
          <cell r="J38">
            <v>91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245</v>
          </cell>
          <cell r="E39">
            <v>0</v>
          </cell>
          <cell r="H39">
            <v>62</v>
          </cell>
          <cell r="I39">
            <v>0</v>
          </cell>
          <cell r="J39">
            <v>91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245</v>
          </cell>
          <cell r="E40">
            <v>0</v>
          </cell>
          <cell r="H40">
            <v>62</v>
          </cell>
          <cell r="I40">
            <v>0</v>
          </cell>
          <cell r="J40">
            <v>91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245</v>
          </cell>
          <cell r="E41">
            <v>0</v>
          </cell>
          <cell r="H41">
            <v>62</v>
          </cell>
          <cell r="I41">
            <v>0</v>
          </cell>
          <cell r="J41">
            <v>91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245</v>
          </cell>
          <cell r="E42">
            <v>0</v>
          </cell>
          <cell r="H42">
            <v>62</v>
          </cell>
          <cell r="I42">
            <v>0</v>
          </cell>
          <cell r="J42">
            <v>91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245</v>
          </cell>
          <cell r="E43">
            <v>0</v>
          </cell>
          <cell r="H43">
            <v>62</v>
          </cell>
          <cell r="I43">
            <v>0</v>
          </cell>
          <cell r="J43">
            <v>91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245</v>
          </cell>
          <cell r="E44">
            <v>0</v>
          </cell>
          <cell r="H44">
            <v>62</v>
          </cell>
          <cell r="I44">
            <v>0</v>
          </cell>
          <cell r="J44">
            <v>91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245</v>
          </cell>
          <cell r="E45">
            <v>0</v>
          </cell>
          <cell r="H45">
            <v>62</v>
          </cell>
          <cell r="I45">
            <v>0</v>
          </cell>
          <cell r="J45">
            <v>88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245</v>
          </cell>
          <cell r="E46">
            <v>0</v>
          </cell>
          <cell r="H46">
            <v>62</v>
          </cell>
          <cell r="I46">
            <v>0</v>
          </cell>
          <cell r="J46">
            <v>88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245</v>
          </cell>
          <cell r="E47">
            <v>0</v>
          </cell>
          <cell r="H47">
            <v>62</v>
          </cell>
          <cell r="I47">
            <v>0</v>
          </cell>
          <cell r="J47">
            <v>88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245</v>
          </cell>
          <cell r="E48">
            <v>0</v>
          </cell>
          <cell r="H48">
            <v>62</v>
          </cell>
          <cell r="I48">
            <v>0</v>
          </cell>
          <cell r="J48">
            <v>88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245</v>
          </cell>
          <cell r="E49">
            <v>0</v>
          </cell>
          <cell r="H49">
            <v>62</v>
          </cell>
          <cell r="I49">
            <v>0</v>
          </cell>
          <cell r="J49">
            <v>88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245</v>
          </cell>
          <cell r="E50">
            <v>0</v>
          </cell>
          <cell r="H50">
            <v>62</v>
          </cell>
          <cell r="I50">
            <v>0</v>
          </cell>
          <cell r="J50">
            <v>88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245</v>
          </cell>
          <cell r="E51">
            <v>0</v>
          </cell>
          <cell r="H51">
            <v>62</v>
          </cell>
          <cell r="I51">
            <v>0</v>
          </cell>
          <cell r="J51">
            <v>88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245</v>
          </cell>
          <cell r="E52">
            <v>0</v>
          </cell>
          <cell r="H52">
            <v>62</v>
          </cell>
          <cell r="I52">
            <v>0</v>
          </cell>
          <cell r="J52">
            <v>90.98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245</v>
          </cell>
          <cell r="E53">
            <v>0</v>
          </cell>
          <cell r="H53">
            <v>62</v>
          </cell>
          <cell r="I53">
            <v>0</v>
          </cell>
          <cell r="J53">
            <v>90.39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245</v>
          </cell>
          <cell r="E54">
            <v>0</v>
          </cell>
          <cell r="H54">
            <v>62</v>
          </cell>
          <cell r="I54">
            <v>0</v>
          </cell>
          <cell r="J54">
            <v>88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245</v>
          </cell>
          <cell r="E55">
            <v>0</v>
          </cell>
          <cell r="H55">
            <v>62</v>
          </cell>
          <cell r="I55">
            <v>0</v>
          </cell>
          <cell r="J55">
            <v>88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245</v>
          </cell>
          <cell r="E56">
            <v>0</v>
          </cell>
          <cell r="H56">
            <v>62</v>
          </cell>
          <cell r="I56">
            <v>0</v>
          </cell>
          <cell r="J56">
            <v>88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245</v>
          </cell>
          <cell r="E57">
            <v>0</v>
          </cell>
          <cell r="H57">
            <v>62</v>
          </cell>
          <cell r="I57">
            <v>0</v>
          </cell>
          <cell r="J57">
            <v>86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245</v>
          </cell>
          <cell r="E58">
            <v>0</v>
          </cell>
          <cell r="H58">
            <v>62</v>
          </cell>
          <cell r="I58">
            <v>0</v>
          </cell>
          <cell r="J58">
            <v>86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245</v>
          </cell>
          <cell r="E59">
            <v>0</v>
          </cell>
          <cell r="H59">
            <v>62</v>
          </cell>
          <cell r="I59">
            <v>0</v>
          </cell>
          <cell r="J59">
            <v>86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245</v>
          </cell>
          <cell r="E60">
            <v>0</v>
          </cell>
          <cell r="H60">
            <v>62</v>
          </cell>
          <cell r="I60">
            <v>0</v>
          </cell>
          <cell r="J60">
            <v>86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245</v>
          </cell>
          <cell r="E61">
            <v>0</v>
          </cell>
          <cell r="H61">
            <v>62</v>
          </cell>
          <cell r="I61">
            <v>0</v>
          </cell>
          <cell r="J61">
            <v>87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245</v>
          </cell>
          <cell r="E62">
            <v>0</v>
          </cell>
          <cell r="H62">
            <v>62</v>
          </cell>
          <cell r="I62">
            <v>0</v>
          </cell>
          <cell r="J62">
            <v>87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245</v>
          </cell>
          <cell r="E63">
            <v>0</v>
          </cell>
          <cell r="H63">
            <v>62</v>
          </cell>
          <cell r="I63">
            <v>0</v>
          </cell>
          <cell r="J63">
            <v>87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245</v>
          </cell>
          <cell r="E64">
            <v>0</v>
          </cell>
          <cell r="H64">
            <v>62</v>
          </cell>
          <cell r="I64">
            <v>0</v>
          </cell>
          <cell r="J64">
            <v>87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245</v>
          </cell>
          <cell r="E65">
            <v>0</v>
          </cell>
          <cell r="H65">
            <v>62</v>
          </cell>
          <cell r="I65">
            <v>0</v>
          </cell>
          <cell r="J65">
            <v>87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245</v>
          </cell>
          <cell r="E66">
            <v>0</v>
          </cell>
          <cell r="H66">
            <v>62</v>
          </cell>
          <cell r="I66">
            <v>0</v>
          </cell>
          <cell r="J66">
            <v>87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245</v>
          </cell>
          <cell r="E67">
            <v>0</v>
          </cell>
          <cell r="H67">
            <v>62</v>
          </cell>
          <cell r="I67">
            <v>0</v>
          </cell>
          <cell r="J67">
            <v>87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245</v>
          </cell>
          <cell r="E68">
            <v>0</v>
          </cell>
          <cell r="H68">
            <v>62</v>
          </cell>
          <cell r="I68">
            <v>0</v>
          </cell>
          <cell r="J68">
            <v>87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245</v>
          </cell>
          <cell r="E69">
            <v>0</v>
          </cell>
          <cell r="H69">
            <v>62</v>
          </cell>
          <cell r="I69">
            <v>0</v>
          </cell>
          <cell r="J69">
            <v>87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245</v>
          </cell>
          <cell r="E70">
            <v>0</v>
          </cell>
          <cell r="H70">
            <v>62</v>
          </cell>
          <cell r="I70">
            <v>0</v>
          </cell>
          <cell r="J70">
            <v>87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245</v>
          </cell>
          <cell r="E71">
            <v>0</v>
          </cell>
          <cell r="H71">
            <v>62</v>
          </cell>
          <cell r="I71">
            <v>0</v>
          </cell>
          <cell r="J71">
            <v>87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245</v>
          </cell>
          <cell r="E72">
            <v>0</v>
          </cell>
          <cell r="H72">
            <v>62</v>
          </cell>
          <cell r="I72">
            <v>0</v>
          </cell>
          <cell r="J72">
            <v>87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245</v>
          </cell>
          <cell r="E73">
            <v>0</v>
          </cell>
          <cell r="H73">
            <v>62</v>
          </cell>
          <cell r="I73">
            <v>0</v>
          </cell>
          <cell r="J73">
            <v>88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245</v>
          </cell>
          <cell r="E74">
            <v>0</v>
          </cell>
          <cell r="H74">
            <v>62</v>
          </cell>
          <cell r="I74">
            <v>0</v>
          </cell>
          <cell r="J74">
            <v>88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245</v>
          </cell>
          <cell r="E75">
            <v>0</v>
          </cell>
          <cell r="H75">
            <v>62</v>
          </cell>
          <cell r="I75">
            <v>0</v>
          </cell>
          <cell r="J75">
            <v>88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245</v>
          </cell>
          <cell r="E76">
            <v>0</v>
          </cell>
          <cell r="H76">
            <v>62</v>
          </cell>
          <cell r="I76">
            <v>0</v>
          </cell>
          <cell r="J76">
            <v>88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245</v>
          </cell>
          <cell r="E77">
            <v>0</v>
          </cell>
          <cell r="H77">
            <v>62</v>
          </cell>
          <cell r="I77">
            <v>0</v>
          </cell>
          <cell r="J77">
            <v>88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245</v>
          </cell>
          <cell r="E78">
            <v>0</v>
          </cell>
          <cell r="H78">
            <v>62</v>
          </cell>
          <cell r="I78">
            <v>0</v>
          </cell>
          <cell r="J78">
            <v>88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245</v>
          </cell>
          <cell r="E79">
            <v>0</v>
          </cell>
          <cell r="H79">
            <v>62</v>
          </cell>
          <cell r="I79">
            <v>0</v>
          </cell>
          <cell r="J79">
            <v>88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245</v>
          </cell>
          <cell r="E80">
            <v>0</v>
          </cell>
          <cell r="H80">
            <v>62</v>
          </cell>
          <cell r="I80">
            <v>0</v>
          </cell>
          <cell r="J80">
            <v>88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245</v>
          </cell>
          <cell r="E81">
            <v>0</v>
          </cell>
          <cell r="H81">
            <v>62</v>
          </cell>
          <cell r="I81">
            <v>0</v>
          </cell>
          <cell r="J81">
            <v>88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245</v>
          </cell>
          <cell r="E82">
            <v>0</v>
          </cell>
          <cell r="H82">
            <v>62</v>
          </cell>
          <cell r="I82">
            <v>0</v>
          </cell>
          <cell r="J82">
            <v>88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245</v>
          </cell>
          <cell r="E83">
            <v>0</v>
          </cell>
          <cell r="H83">
            <v>62</v>
          </cell>
          <cell r="I83">
            <v>0</v>
          </cell>
          <cell r="J83">
            <v>88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245</v>
          </cell>
          <cell r="E84">
            <v>0</v>
          </cell>
          <cell r="H84">
            <v>62</v>
          </cell>
          <cell r="I84">
            <v>0</v>
          </cell>
          <cell r="J84">
            <v>88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245</v>
          </cell>
          <cell r="E85">
            <v>0</v>
          </cell>
          <cell r="H85">
            <v>62</v>
          </cell>
          <cell r="I85">
            <v>0</v>
          </cell>
          <cell r="J85">
            <v>88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245</v>
          </cell>
          <cell r="E86">
            <v>0</v>
          </cell>
          <cell r="H86">
            <v>62</v>
          </cell>
          <cell r="I86">
            <v>0</v>
          </cell>
          <cell r="J86">
            <v>88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245</v>
          </cell>
          <cell r="E87">
            <v>0</v>
          </cell>
          <cell r="H87">
            <v>62</v>
          </cell>
          <cell r="I87">
            <v>0</v>
          </cell>
          <cell r="J87">
            <v>88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245</v>
          </cell>
          <cell r="E88">
            <v>0</v>
          </cell>
          <cell r="H88">
            <v>62</v>
          </cell>
          <cell r="I88">
            <v>0</v>
          </cell>
          <cell r="J88">
            <v>88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245</v>
          </cell>
          <cell r="E89">
            <v>0</v>
          </cell>
          <cell r="H89">
            <v>62</v>
          </cell>
          <cell r="I89">
            <v>0</v>
          </cell>
          <cell r="J89">
            <v>88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245</v>
          </cell>
          <cell r="E90">
            <v>0</v>
          </cell>
          <cell r="H90">
            <v>62</v>
          </cell>
          <cell r="I90">
            <v>0</v>
          </cell>
          <cell r="J90">
            <v>88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245</v>
          </cell>
          <cell r="E91">
            <v>0</v>
          </cell>
          <cell r="H91">
            <v>62</v>
          </cell>
          <cell r="I91">
            <v>0</v>
          </cell>
          <cell r="J91">
            <v>88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245</v>
          </cell>
          <cell r="E92">
            <v>0</v>
          </cell>
          <cell r="H92">
            <v>62</v>
          </cell>
          <cell r="I92">
            <v>0</v>
          </cell>
          <cell r="J92">
            <v>88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245</v>
          </cell>
          <cell r="E93">
            <v>0</v>
          </cell>
          <cell r="H93">
            <v>62</v>
          </cell>
          <cell r="I93">
            <v>0</v>
          </cell>
          <cell r="J93">
            <v>88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245</v>
          </cell>
          <cell r="E94">
            <v>0</v>
          </cell>
          <cell r="H94">
            <v>62</v>
          </cell>
          <cell r="I94">
            <v>0</v>
          </cell>
          <cell r="J94">
            <v>88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245</v>
          </cell>
          <cell r="E95">
            <v>0</v>
          </cell>
          <cell r="H95">
            <v>62</v>
          </cell>
          <cell r="I95">
            <v>0</v>
          </cell>
          <cell r="J95">
            <v>88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245</v>
          </cell>
          <cell r="E96">
            <v>0</v>
          </cell>
          <cell r="H96">
            <v>62</v>
          </cell>
          <cell r="I96">
            <v>0</v>
          </cell>
          <cell r="J96">
            <v>88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245</v>
          </cell>
          <cell r="E97">
            <v>0</v>
          </cell>
          <cell r="H97">
            <v>62</v>
          </cell>
          <cell r="I97">
            <v>0</v>
          </cell>
          <cell r="J97">
            <v>88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245</v>
          </cell>
          <cell r="E98">
            <v>0</v>
          </cell>
          <cell r="H98">
            <v>62</v>
          </cell>
          <cell r="I98">
            <v>0</v>
          </cell>
          <cell r="J98">
            <v>88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245</v>
          </cell>
          <cell r="E99">
            <v>0</v>
          </cell>
          <cell r="H99">
            <v>62</v>
          </cell>
          <cell r="I99">
            <v>0</v>
          </cell>
          <cell r="J99">
            <v>88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245</v>
          </cell>
          <cell r="E100">
            <v>0</v>
          </cell>
          <cell r="H100">
            <v>62</v>
          </cell>
          <cell r="I100">
            <v>0</v>
          </cell>
          <cell r="J100">
            <v>88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295.56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296.56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299.36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299.36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310.36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299.36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275.74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275.74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275.74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275.74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275.74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275.74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275.74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275.74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275.74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275.74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275.74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275.74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275.74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275.74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275.74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275.74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275.74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275.74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292.33999999999997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272.74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272.74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272.74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272.74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272.74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272.74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272.74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272.74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272.74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272.74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272.74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272.74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272.74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296.36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296.36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296.36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296.36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296.36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296.36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296.36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296.36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296.36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296.36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271.74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296.36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296.36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296.36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296.36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296.36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296.36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296.36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296.36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296.36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296.36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296.36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296.36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296.36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296.36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296.36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296.36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296.36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296.36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296.36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296.36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296.36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296.36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44712</v>
      </c>
      <c r="Z3" s="37">
        <f>S3</f>
        <v>44712</v>
      </c>
      <c r="AE3" s="36"/>
      <c r="AH3" s="38">
        <f>AV4</f>
        <v>44712</v>
      </c>
    </row>
    <row r="4" spans="1:48" ht="15.75" thickBot="1">
      <c r="A4" s="37">
        <f>frq!A1</f>
        <v>44712</v>
      </c>
      <c r="L4" s="37">
        <f>frq!A1</f>
        <v>44712</v>
      </c>
      <c r="P4" s="37">
        <f>frq!A1</f>
        <v>44712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44712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7.3889999999999997E-2</v>
      </c>
      <c r="H6" s="54">
        <f>(BAWANA!U3+BAWANA!V3)/4000</f>
        <v>0</v>
      </c>
      <c r="I6" s="54"/>
      <c r="J6" s="54">
        <f>G6+H6+I6</f>
        <v>7.3889999999999997E-2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7.4139999999999998E-2</v>
      </c>
      <c r="H7" s="54">
        <f>(BAWANA!U4+BAWANA!V4)/4000</f>
        <v>0</v>
      </c>
      <c r="I7" s="54"/>
      <c r="J7" s="54">
        <f t="shared" ref="J7:J70" si="3">G7+H7+I7</f>
        <v>7.4139999999999998E-2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7.4840000000000004E-2</v>
      </c>
      <c r="H8" s="54">
        <f>(BAWANA!U5+BAWANA!V5)/4000</f>
        <v>0</v>
      </c>
      <c r="I8" s="54"/>
      <c r="J8" s="54">
        <f t="shared" si="3"/>
        <v>7.4840000000000004E-2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7.4840000000000004E-2</v>
      </c>
      <c r="H9" s="54">
        <f>(BAWANA!U6+BAWANA!V6)/4000</f>
        <v>0</v>
      </c>
      <c r="I9" s="54"/>
      <c r="J9" s="54">
        <f t="shared" si="3"/>
        <v>7.4840000000000004E-2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7.7590000000000006E-2</v>
      </c>
      <c r="H10" s="54">
        <f>(BAWANA!U7+BAWANA!V7)/4000</f>
        <v>0</v>
      </c>
      <c r="I10" s="54"/>
      <c r="J10" s="54">
        <f t="shared" si="3"/>
        <v>7.7590000000000006E-2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7.4840000000000004E-2</v>
      </c>
      <c r="H11" s="54">
        <f>(BAWANA!U8+BAWANA!V8)/4000</f>
        <v>0</v>
      </c>
      <c r="I11" s="54"/>
      <c r="J11" s="54">
        <f t="shared" si="3"/>
        <v>7.4840000000000004E-2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6.8934999999999996E-2</v>
      </c>
      <c r="H12" s="54">
        <f>(BAWANA!U9+BAWANA!V9)/4000</f>
        <v>0</v>
      </c>
      <c r="I12" s="54"/>
      <c r="J12" s="54">
        <f t="shared" si="3"/>
        <v>6.8934999999999996E-2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6.8934999999999996E-2</v>
      </c>
      <c r="H13" s="54">
        <f>(BAWANA!U10+BAWANA!V10)/4000</f>
        <v>0</v>
      </c>
      <c r="I13" s="54"/>
      <c r="J13" s="54">
        <f t="shared" si="3"/>
        <v>6.8934999999999996E-2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6.8934999999999996E-2</v>
      </c>
      <c r="H14" s="54">
        <f>(BAWANA!U11+BAWANA!V11)/4000</f>
        <v>0</v>
      </c>
      <c r="I14" s="54"/>
      <c r="J14" s="54">
        <f t="shared" si="3"/>
        <v>6.8934999999999996E-2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6.8934999999999996E-2</v>
      </c>
      <c r="H15" s="54">
        <f>(BAWANA!U12+BAWANA!V12)/4000</f>
        <v>0</v>
      </c>
      <c r="I15" s="54"/>
      <c r="J15" s="54">
        <f t="shared" si="3"/>
        <v>6.8934999999999996E-2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6.8934999999999996E-2</v>
      </c>
      <c r="H16" s="54">
        <f>(BAWANA!U13+BAWANA!V13)/4000</f>
        <v>0</v>
      </c>
      <c r="I16" s="54"/>
      <c r="J16" s="54">
        <f t="shared" si="3"/>
        <v>6.8934999999999996E-2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6.8934999999999996E-2</v>
      </c>
      <c r="H17" s="54">
        <f>(BAWANA!U14+BAWANA!V14)/4000</f>
        <v>0</v>
      </c>
      <c r="I17" s="54"/>
      <c r="J17" s="54">
        <f t="shared" si="3"/>
        <v>6.8934999999999996E-2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6.8934999999999996E-2</v>
      </c>
      <c r="H18" s="54">
        <f>(BAWANA!U15+BAWANA!V15)/4000</f>
        <v>0</v>
      </c>
      <c r="I18" s="54"/>
      <c r="J18" s="54">
        <f t="shared" si="3"/>
        <v>6.8934999999999996E-2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6.8934999999999996E-2</v>
      </c>
      <c r="H19" s="54">
        <f>(BAWANA!U16+BAWANA!V16)/4000</f>
        <v>0</v>
      </c>
      <c r="I19" s="54"/>
      <c r="J19" s="54">
        <f t="shared" si="3"/>
        <v>6.8934999999999996E-2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6.8934999999999996E-2</v>
      </c>
      <c r="H20" s="54">
        <f>(BAWANA!U17+BAWANA!V17)/4000</f>
        <v>0</v>
      </c>
      <c r="I20" s="54"/>
      <c r="J20" s="54">
        <f t="shared" si="3"/>
        <v>6.8934999999999996E-2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6.8934999999999996E-2</v>
      </c>
      <c r="H21" s="54">
        <f>(BAWANA!U18+BAWANA!V18)/4000</f>
        <v>0</v>
      </c>
      <c r="I21" s="54"/>
      <c r="J21" s="54">
        <f t="shared" si="3"/>
        <v>6.8934999999999996E-2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6.8934999999999996E-2</v>
      </c>
      <c r="H22" s="54">
        <f>(BAWANA!U19+BAWANA!V19)/4000</f>
        <v>0</v>
      </c>
      <c r="I22" s="54"/>
      <c r="J22" s="54">
        <f t="shared" si="3"/>
        <v>6.8934999999999996E-2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6.8934999999999996E-2</v>
      </c>
      <c r="H23" s="54">
        <f>(BAWANA!U20+BAWANA!V20)/4000</f>
        <v>0</v>
      </c>
      <c r="I23" s="54"/>
      <c r="J23" s="54">
        <f t="shared" si="3"/>
        <v>6.8934999999999996E-2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6.8934999999999996E-2</v>
      </c>
      <c r="H24" s="54">
        <f>(BAWANA!U21+BAWANA!V21)/4000</f>
        <v>0</v>
      </c>
      <c r="I24" s="54"/>
      <c r="J24" s="54">
        <f t="shared" si="3"/>
        <v>6.8934999999999996E-2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6.8934999999999996E-2</v>
      </c>
      <c r="H25" s="54">
        <f>(BAWANA!U22+BAWANA!V22)/4000</f>
        <v>0</v>
      </c>
      <c r="I25" s="54"/>
      <c r="J25" s="54">
        <f t="shared" si="3"/>
        <v>6.8934999999999996E-2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6.8934999999999996E-2</v>
      </c>
      <c r="H26" s="54">
        <f>(BAWANA!U23+BAWANA!V23)/4000</f>
        <v>0</v>
      </c>
      <c r="I26" s="54"/>
      <c r="J26" s="54">
        <f t="shared" si="3"/>
        <v>6.8934999999999996E-2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6.8934999999999996E-2</v>
      </c>
      <c r="H27" s="54">
        <f>(BAWANA!U24+BAWANA!V24)/4000</f>
        <v>0</v>
      </c>
      <c r="I27" s="54"/>
      <c r="J27" s="54">
        <f t="shared" si="3"/>
        <v>6.8934999999999996E-2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6.8934999999999996E-2</v>
      </c>
      <c r="H28" s="54">
        <f>(BAWANA!U25+BAWANA!V25)/4000</f>
        <v>0</v>
      </c>
      <c r="I28" s="54"/>
      <c r="J28" s="54">
        <f t="shared" si="3"/>
        <v>6.8934999999999996E-2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6.8934999999999996E-2</v>
      </c>
      <c r="H29" s="54">
        <f>(BAWANA!U26+BAWANA!V26)/4000</f>
        <v>0</v>
      </c>
      <c r="I29" s="54"/>
      <c r="J29" s="54">
        <f t="shared" si="3"/>
        <v>6.8934999999999996E-2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7.3084999999999997E-2</v>
      </c>
      <c r="H30" s="54">
        <f>(BAWANA!U27+BAWANA!V27)/4000</f>
        <v>0</v>
      </c>
      <c r="I30" s="54"/>
      <c r="J30" s="54">
        <f t="shared" si="3"/>
        <v>7.3084999999999997E-2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6.8184999999999996E-2</v>
      </c>
      <c r="H31" s="54">
        <f>(BAWANA!U28+BAWANA!V28)/4000</f>
        <v>0</v>
      </c>
      <c r="I31" s="54"/>
      <c r="J31" s="54">
        <f t="shared" si="3"/>
        <v>6.8184999999999996E-2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6.8184999999999996E-2</v>
      </c>
      <c r="H32" s="54">
        <f>(BAWANA!U29+BAWANA!V29)/4000</f>
        <v>0</v>
      </c>
      <c r="I32" s="54"/>
      <c r="J32" s="54">
        <f t="shared" si="3"/>
        <v>6.8184999999999996E-2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6.8184999999999996E-2</v>
      </c>
      <c r="H33" s="54">
        <f>(BAWANA!U30+BAWANA!V30)/4000</f>
        <v>0</v>
      </c>
      <c r="I33" s="54"/>
      <c r="J33" s="54">
        <f t="shared" si="3"/>
        <v>6.8184999999999996E-2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6.8184999999999996E-2</v>
      </c>
      <c r="H34" s="54">
        <f>(BAWANA!U31+BAWANA!V31)/4000</f>
        <v>0</v>
      </c>
      <c r="I34" s="54"/>
      <c r="J34" s="54">
        <f t="shared" si="3"/>
        <v>6.8184999999999996E-2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6.8184999999999996E-2</v>
      </c>
      <c r="H35" s="54">
        <f>(BAWANA!U32+BAWANA!V32)/4000</f>
        <v>0</v>
      </c>
      <c r="I35" s="54"/>
      <c r="J35" s="54">
        <f t="shared" si="3"/>
        <v>6.8184999999999996E-2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6.8184999999999996E-2</v>
      </c>
      <c r="H36" s="54">
        <f>(BAWANA!U33+BAWANA!V33)/4000</f>
        <v>0</v>
      </c>
      <c r="I36" s="54"/>
      <c r="J36" s="54">
        <f t="shared" si="3"/>
        <v>6.8184999999999996E-2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6.8184999999999996E-2</v>
      </c>
      <c r="H37" s="54">
        <f>(BAWANA!U34+BAWANA!V34)/4000</f>
        <v>0</v>
      </c>
      <c r="I37" s="54"/>
      <c r="J37" s="54">
        <f t="shared" si="3"/>
        <v>6.8184999999999996E-2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6.8184999999999996E-2</v>
      </c>
      <c r="H38" s="54">
        <f>(BAWANA!U35+BAWANA!V35)/4000</f>
        <v>0</v>
      </c>
      <c r="I38" s="54"/>
      <c r="J38" s="54">
        <f t="shared" si="3"/>
        <v>6.8184999999999996E-2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6.8184999999999996E-2</v>
      </c>
      <c r="H39" s="54">
        <f>(BAWANA!U36+BAWANA!V36)/4000</f>
        <v>0</v>
      </c>
      <c r="I39" s="54"/>
      <c r="J39" s="54">
        <f t="shared" si="3"/>
        <v>6.8184999999999996E-2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6.8184999999999996E-2</v>
      </c>
      <c r="H40" s="54">
        <f>(BAWANA!U37+BAWANA!V37)/4000</f>
        <v>0</v>
      </c>
      <c r="I40" s="54"/>
      <c r="J40" s="54">
        <f t="shared" si="3"/>
        <v>6.8184999999999996E-2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6.8184999999999996E-2</v>
      </c>
      <c r="H41" s="54">
        <f>(BAWANA!U38+BAWANA!V38)/4000</f>
        <v>0</v>
      </c>
      <c r="I41" s="54"/>
      <c r="J41" s="54">
        <f t="shared" si="3"/>
        <v>6.8184999999999996E-2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6.8184999999999996E-2</v>
      </c>
      <c r="H42" s="54">
        <f>(BAWANA!U39+BAWANA!V39)/4000</f>
        <v>0</v>
      </c>
      <c r="I42" s="54"/>
      <c r="J42" s="54">
        <f t="shared" si="3"/>
        <v>6.8184999999999996E-2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6.8184999999999996E-2</v>
      </c>
      <c r="H43" s="54">
        <f>(BAWANA!U40+BAWANA!V40)/4000</f>
        <v>0</v>
      </c>
      <c r="I43" s="54"/>
      <c r="J43" s="54">
        <f t="shared" si="3"/>
        <v>6.8184999999999996E-2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7.4090000000000003E-2</v>
      </c>
      <c r="H44" s="54">
        <f>(BAWANA!U41+BAWANA!V41)/4000</f>
        <v>0</v>
      </c>
      <c r="I44" s="54"/>
      <c r="J44" s="54">
        <f t="shared" si="3"/>
        <v>7.4090000000000003E-2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7.4090000000000003E-2</v>
      </c>
      <c r="H45" s="54">
        <f>(BAWANA!U42+BAWANA!V42)/4000</f>
        <v>0</v>
      </c>
      <c r="I45" s="54"/>
      <c r="J45" s="54">
        <f t="shared" si="3"/>
        <v>7.4090000000000003E-2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7.4090000000000003E-2</v>
      </c>
      <c r="H46" s="54">
        <f>(BAWANA!U43+BAWANA!V43)/4000</f>
        <v>0</v>
      </c>
      <c r="I46" s="54"/>
      <c r="J46" s="54">
        <f t="shared" si="3"/>
        <v>7.4090000000000003E-2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7.4090000000000003E-2</v>
      </c>
      <c r="H47" s="54">
        <f>(BAWANA!U44+BAWANA!V44)/4000</f>
        <v>0</v>
      </c>
      <c r="I47" s="54"/>
      <c r="J47" s="54">
        <f t="shared" si="3"/>
        <v>7.4090000000000003E-2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7.4090000000000003E-2</v>
      </c>
      <c r="H48" s="54">
        <f>(BAWANA!U45+BAWANA!V45)/4000</f>
        <v>0</v>
      </c>
      <c r="I48" s="54"/>
      <c r="J48" s="54">
        <f t="shared" si="3"/>
        <v>7.4090000000000003E-2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7.4090000000000003E-2</v>
      </c>
      <c r="H49" s="54">
        <f>(BAWANA!U46+BAWANA!V46)/4000</f>
        <v>0</v>
      </c>
      <c r="I49" s="54"/>
      <c r="J49" s="54">
        <f t="shared" si="3"/>
        <v>7.4090000000000003E-2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7.4090000000000003E-2</v>
      </c>
      <c r="H50" s="54">
        <f>(BAWANA!U47+BAWANA!V47)/4000</f>
        <v>0</v>
      </c>
      <c r="I50" s="54"/>
      <c r="J50" s="54">
        <f t="shared" si="3"/>
        <v>7.4090000000000003E-2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7.4090000000000003E-2</v>
      </c>
      <c r="H51" s="54">
        <f>(BAWANA!U48+BAWANA!V48)/4000</f>
        <v>0</v>
      </c>
      <c r="I51" s="54"/>
      <c r="J51" s="54">
        <f t="shared" si="3"/>
        <v>7.4090000000000003E-2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7.4090000000000003E-2</v>
      </c>
      <c r="H52" s="54">
        <f>(BAWANA!U49+BAWANA!V49)/4000</f>
        <v>0</v>
      </c>
      <c r="I52" s="54"/>
      <c r="J52" s="54">
        <f t="shared" si="3"/>
        <v>7.4090000000000003E-2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7.4090000000000003E-2</v>
      </c>
      <c r="H53" s="54">
        <f>(BAWANA!U50+BAWANA!V50)/4000</f>
        <v>0</v>
      </c>
      <c r="I53" s="54"/>
      <c r="J53" s="54">
        <f t="shared" si="3"/>
        <v>7.4090000000000003E-2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6.7934999999999995E-2</v>
      </c>
      <c r="H54" s="54">
        <f>(BAWANA!U51+BAWANA!V51)/4000</f>
        <v>0</v>
      </c>
      <c r="I54" s="54"/>
      <c r="J54" s="54">
        <f t="shared" si="3"/>
        <v>6.7934999999999995E-2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7.4090000000000003E-2</v>
      </c>
      <c r="H55" s="54">
        <f>(BAWANA!U52+BAWANA!V52)/4000</f>
        <v>0</v>
      </c>
      <c r="I55" s="54"/>
      <c r="J55" s="54">
        <f t="shared" si="3"/>
        <v>7.4090000000000003E-2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7.4090000000000003E-2</v>
      </c>
      <c r="H56" s="54">
        <f>(BAWANA!U53+BAWANA!V53)/4000</f>
        <v>0</v>
      </c>
      <c r="I56" s="54"/>
      <c r="J56" s="54">
        <f t="shared" si="3"/>
        <v>7.4090000000000003E-2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7.4090000000000003E-2</v>
      </c>
      <c r="H57" s="54">
        <f>(BAWANA!U54+BAWANA!V54)/4000</f>
        <v>0</v>
      </c>
      <c r="I57" s="54"/>
      <c r="J57" s="54">
        <f t="shared" si="3"/>
        <v>7.4090000000000003E-2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7.4090000000000003E-2</v>
      </c>
      <c r="H59" s="54">
        <f>(BAWANA!U56+BAWANA!V56)/4000</f>
        <v>0</v>
      </c>
      <c r="I59" s="54"/>
      <c r="J59" s="54">
        <f t="shared" si="3"/>
        <v>7.4090000000000003E-2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7.4090000000000003E-2</v>
      </c>
      <c r="H60" s="54">
        <f>(BAWANA!U57+BAWANA!V57)/4000</f>
        <v>0</v>
      </c>
      <c r="I60" s="54"/>
      <c r="J60" s="54">
        <f t="shared" si="3"/>
        <v>7.4090000000000003E-2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7.4090000000000003E-2</v>
      </c>
      <c r="H61" s="54">
        <f>(BAWANA!U58+BAWANA!V58)/4000</f>
        <v>0</v>
      </c>
      <c r="I61" s="54"/>
      <c r="J61" s="54">
        <f t="shared" si="3"/>
        <v>7.4090000000000003E-2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7.4090000000000003E-2</v>
      </c>
      <c r="H78" s="54">
        <f>(BAWANA!U75+BAWANA!V75)/4000</f>
        <v>0</v>
      </c>
      <c r="I78" s="54"/>
      <c r="J78" s="54">
        <f t="shared" si="9"/>
        <v>7.4090000000000003E-2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7.4090000000000003E-2</v>
      </c>
      <c r="H79" s="54">
        <f>(BAWANA!U76+BAWANA!V76)/4000</f>
        <v>0</v>
      </c>
      <c r="I79" s="54"/>
      <c r="J79" s="54">
        <f t="shared" si="9"/>
        <v>7.4090000000000003E-2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7.4090000000000003E-2</v>
      </c>
      <c r="H80" s="54">
        <f>(BAWANA!U77+BAWANA!V77)/4000</f>
        <v>0</v>
      </c>
      <c r="I80" s="54"/>
      <c r="J80" s="54">
        <f t="shared" si="9"/>
        <v>7.4090000000000003E-2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7.4090000000000003E-2</v>
      </c>
      <c r="H81" s="54">
        <f>(BAWANA!U78+BAWANA!V78)/4000</f>
        <v>0</v>
      </c>
      <c r="I81" s="54"/>
      <c r="J81" s="54">
        <f t="shared" si="9"/>
        <v>7.4090000000000003E-2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7.4090000000000003E-2</v>
      </c>
      <c r="H82" s="54">
        <f>(BAWANA!U79+BAWANA!V79)/4000</f>
        <v>0</v>
      </c>
      <c r="I82" s="54"/>
      <c r="J82" s="54">
        <f t="shared" si="9"/>
        <v>7.4090000000000003E-2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7.4090000000000003E-2</v>
      </c>
      <c r="H83" s="54">
        <f>(BAWANA!U80+BAWANA!V80)/4000</f>
        <v>0</v>
      </c>
      <c r="I83" s="54"/>
      <c r="J83" s="54">
        <f t="shared" si="9"/>
        <v>7.4090000000000003E-2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7.4090000000000003E-2</v>
      </c>
      <c r="H86" s="54">
        <f>(BAWANA!U83+BAWANA!V83)/4000</f>
        <v>0</v>
      </c>
      <c r="I86" s="54"/>
      <c r="J86" s="54">
        <f t="shared" si="9"/>
        <v>7.4090000000000003E-2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7.4090000000000003E-2</v>
      </c>
      <c r="H87" s="54">
        <f>(BAWANA!U84+BAWANA!V84)/4000</f>
        <v>0</v>
      </c>
      <c r="I87" s="54"/>
      <c r="J87" s="54">
        <f t="shared" si="9"/>
        <v>7.4090000000000003E-2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7.4090000000000003E-2</v>
      </c>
      <c r="H88" s="54">
        <f>(BAWANA!U85+BAWANA!V85)/4000</f>
        <v>0</v>
      </c>
      <c r="I88" s="54"/>
      <c r="J88" s="54">
        <f t="shared" si="9"/>
        <v>7.4090000000000003E-2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7.4090000000000003E-2</v>
      </c>
      <c r="H89" s="54">
        <f>(BAWANA!U86+BAWANA!V86)/4000</f>
        <v>0</v>
      </c>
      <c r="I89" s="54"/>
      <c r="J89" s="54">
        <f t="shared" si="9"/>
        <v>7.4090000000000003E-2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7.4090000000000003E-2</v>
      </c>
      <c r="H90" s="54">
        <f>(BAWANA!U87+BAWANA!V87)/4000</f>
        <v>0</v>
      </c>
      <c r="I90" s="54"/>
      <c r="J90" s="54">
        <f t="shared" si="9"/>
        <v>7.4090000000000003E-2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7.4090000000000003E-2</v>
      </c>
      <c r="H91" s="54">
        <f>(BAWANA!U88+BAWANA!V88)/4000</f>
        <v>0</v>
      </c>
      <c r="I91" s="54"/>
      <c r="J91" s="54">
        <f t="shared" si="9"/>
        <v>7.4090000000000003E-2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7.4090000000000003E-2</v>
      </c>
      <c r="H92" s="54">
        <f>(BAWANA!U89+BAWANA!V89)/4000</f>
        <v>0</v>
      </c>
      <c r="I92" s="54"/>
      <c r="J92" s="54">
        <f t="shared" si="9"/>
        <v>7.4090000000000003E-2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7.4090000000000003E-2</v>
      </c>
      <c r="H93" s="54">
        <f>(BAWANA!U90+BAWANA!V90)/4000</f>
        <v>0</v>
      </c>
      <c r="I93" s="54"/>
      <c r="J93" s="54">
        <f t="shared" si="9"/>
        <v>7.4090000000000003E-2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7.4090000000000003E-2</v>
      </c>
      <c r="H94" s="54">
        <f>(BAWANA!U91+BAWANA!V91)/4000</f>
        <v>0</v>
      </c>
      <c r="I94" s="54"/>
      <c r="J94" s="54">
        <f t="shared" si="9"/>
        <v>7.4090000000000003E-2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7.4090000000000003E-2</v>
      </c>
      <c r="H95" s="54">
        <f>(BAWANA!U92+BAWANA!V92)/4000</f>
        <v>0</v>
      </c>
      <c r="I95" s="54"/>
      <c r="J95" s="54">
        <f t="shared" si="9"/>
        <v>7.4090000000000003E-2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6.9342750000000057</v>
      </c>
      <c r="H102" s="54">
        <f t="shared" si="14"/>
        <v>0</v>
      </c>
      <c r="I102" s="54"/>
      <c r="J102" s="54">
        <f t="shared" si="14"/>
        <v>6.9342750000000057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A11" sqref="A11"/>
    </sheetView>
  </sheetViews>
  <sheetFormatPr defaultRowHeight="15"/>
  <cols>
    <col min="1" max="1" width="26.42578125" customWidth="1"/>
    <col min="2" max="2" width="11.28515625" customWidth="1"/>
    <col min="3" max="3" width="13.14062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4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44712</v>
      </c>
      <c r="U2" s="115" t="s">
        <v>231</v>
      </c>
      <c r="V2" s="116" t="s">
        <v>230</v>
      </c>
      <c r="W2" s="30" t="s">
        <v>528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154.44800000000001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154.44999999999999</v>
      </c>
      <c r="W3">
        <v>154.44800000000001</v>
      </c>
    </row>
    <row r="4" spans="1:23">
      <c r="A4" t="s">
        <v>528</v>
      </c>
      <c r="G4" t="s">
        <v>46</v>
      </c>
      <c r="H4" s="115">
        <v>154.44800000000001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154.44999999999999</v>
      </c>
      <c r="W4">
        <v>154.44800000000001</v>
      </c>
    </row>
    <row r="5" spans="1:23">
      <c r="G5" t="s">
        <v>47</v>
      </c>
      <c r="H5" s="115">
        <v>154.44800000000001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154.44999999999999</v>
      </c>
      <c r="W5">
        <v>154.44800000000001</v>
      </c>
    </row>
    <row r="6" spans="1:23">
      <c r="G6" t="s">
        <v>48</v>
      </c>
      <c r="H6" s="115">
        <v>154.44800000000001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154.44999999999999</v>
      </c>
      <c r="W6">
        <v>154.44800000000001</v>
      </c>
    </row>
    <row r="7" spans="1:23">
      <c r="G7" t="s">
        <v>49</v>
      </c>
      <c r="H7" s="115">
        <v>154.44800000000001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154.44999999999999</v>
      </c>
      <c r="W7">
        <v>154.44800000000001</v>
      </c>
    </row>
    <row r="8" spans="1:23">
      <c r="G8" t="s">
        <v>50</v>
      </c>
      <c r="H8" s="115">
        <v>154.44800000000001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154.44999999999999</v>
      </c>
      <c r="W8">
        <v>154.44800000000001</v>
      </c>
    </row>
    <row r="9" spans="1:23">
      <c r="G9" t="s">
        <v>51</v>
      </c>
      <c r="H9" s="115">
        <v>154.44800000000001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154.44999999999999</v>
      </c>
      <c r="W9">
        <v>154.44800000000001</v>
      </c>
    </row>
    <row r="10" spans="1:23">
      <c r="G10" t="s">
        <v>52</v>
      </c>
      <c r="H10" s="115">
        <v>154.44800000000001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154.44999999999999</v>
      </c>
      <c r="W10">
        <v>154.44800000000001</v>
      </c>
    </row>
    <row r="11" spans="1:23">
      <c r="G11" t="s">
        <v>53</v>
      </c>
      <c r="H11" s="115">
        <v>154.44800000000001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154.44999999999999</v>
      </c>
      <c r="W11">
        <v>154.44800000000001</v>
      </c>
    </row>
    <row r="12" spans="1:23">
      <c r="G12" t="s">
        <v>54</v>
      </c>
      <c r="H12" s="115">
        <v>154.44800000000001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154.44999999999999</v>
      </c>
      <c r="W12">
        <v>154.44800000000001</v>
      </c>
    </row>
    <row r="13" spans="1:23">
      <c r="G13" t="s">
        <v>55</v>
      </c>
      <c r="H13" s="115">
        <v>154.44800000000001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154.44999999999999</v>
      </c>
      <c r="W13">
        <v>154.44800000000001</v>
      </c>
    </row>
    <row r="14" spans="1:23">
      <c r="G14" t="s">
        <v>56</v>
      </c>
      <c r="H14" s="115">
        <v>154.44800000000001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154.44999999999999</v>
      </c>
      <c r="W14">
        <v>154.44800000000001</v>
      </c>
    </row>
    <row r="15" spans="1:23">
      <c r="G15" t="s">
        <v>57</v>
      </c>
      <c r="H15" s="115">
        <v>154.44800000000001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154.44999999999999</v>
      </c>
      <c r="W15">
        <v>154.44800000000001</v>
      </c>
    </row>
    <row r="16" spans="1:23">
      <c r="G16" t="s">
        <v>58</v>
      </c>
      <c r="H16" s="115">
        <v>154.44800000000001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154.44999999999999</v>
      </c>
      <c r="W16">
        <v>154.44800000000001</v>
      </c>
    </row>
    <row r="17" spans="7:23">
      <c r="G17" t="s">
        <v>59</v>
      </c>
      <c r="H17" s="115">
        <v>154.44800000000001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154.44999999999999</v>
      </c>
      <c r="W17">
        <v>154.44800000000001</v>
      </c>
    </row>
    <row r="18" spans="7:23">
      <c r="G18" t="s">
        <v>60</v>
      </c>
      <c r="H18" s="115">
        <v>154.44800000000001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154.44999999999999</v>
      </c>
      <c r="W18">
        <v>154.44800000000001</v>
      </c>
    </row>
    <row r="19" spans="7:23">
      <c r="G19" t="s">
        <v>61</v>
      </c>
      <c r="H19" s="115">
        <v>154.44800000000001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154.44999999999999</v>
      </c>
      <c r="W19">
        <v>154.44800000000001</v>
      </c>
    </row>
    <row r="20" spans="7:23">
      <c r="G20" t="s">
        <v>62</v>
      </c>
      <c r="H20" s="115">
        <v>154.44800000000001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154.44999999999999</v>
      </c>
      <c r="W20">
        <v>154.44800000000001</v>
      </c>
    </row>
    <row r="21" spans="7:23">
      <c r="G21" t="s">
        <v>63</v>
      </c>
      <c r="H21" s="115">
        <v>154.44800000000001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154.44999999999999</v>
      </c>
      <c r="W21">
        <v>154.44800000000001</v>
      </c>
    </row>
    <row r="22" spans="7:23">
      <c r="G22" t="s">
        <v>64</v>
      </c>
      <c r="H22" s="115">
        <v>154.44800000000001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154.44999999999999</v>
      </c>
      <c r="W22">
        <v>154.44800000000001</v>
      </c>
    </row>
    <row r="23" spans="7:23">
      <c r="G23" t="s">
        <v>65</v>
      </c>
      <c r="H23" s="115">
        <v>154.44800000000001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154.44999999999999</v>
      </c>
      <c r="W23">
        <v>154.44800000000001</v>
      </c>
    </row>
    <row r="24" spans="7:23">
      <c r="G24" t="s">
        <v>66</v>
      </c>
      <c r="H24" s="115">
        <v>154.44800000000001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154.44999999999999</v>
      </c>
      <c r="W24">
        <v>154.44800000000001</v>
      </c>
    </row>
    <row r="25" spans="7:23">
      <c r="G25" t="s">
        <v>67</v>
      </c>
      <c r="H25" s="115">
        <v>154.44800000000001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154.44999999999999</v>
      </c>
      <c r="W25">
        <v>154.44800000000001</v>
      </c>
    </row>
    <row r="26" spans="7:23">
      <c r="G26" t="s">
        <v>68</v>
      </c>
      <c r="H26" s="115">
        <v>154.44800000000001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154.44999999999999</v>
      </c>
      <c r="W26">
        <v>154.44800000000001</v>
      </c>
    </row>
    <row r="27" spans="7:23">
      <c r="G27" t="s">
        <v>69</v>
      </c>
      <c r="H27" s="115">
        <v>154.44800000000001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154.44999999999999</v>
      </c>
      <c r="W27">
        <v>154.44800000000001</v>
      </c>
    </row>
    <row r="28" spans="7:23">
      <c r="G28" t="s">
        <v>70</v>
      </c>
      <c r="H28" s="115">
        <v>154.44800000000001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154.44999999999999</v>
      </c>
      <c r="W28">
        <v>154.44800000000001</v>
      </c>
    </row>
    <row r="29" spans="7:23">
      <c r="G29" t="s">
        <v>71</v>
      </c>
      <c r="H29" s="115">
        <v>154.44800000000001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154.44999999999999</v>
      </c>
      <c r="W29">
        <v>154.44800000000001</v>
      </c>
    </row>
    <row r="30" spans="7:23">
      <c r="G30" t="s">
        <v>72</v>
      </c>
      <c r="H30" s="115">
        <v>154.44800000000001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154.44999999999999</v>
      </c>
      <c r="W30">
        <v>154.44800000000001</v>
      </c>
    </row>
    <row r="31" spans="7:23">
      <c r="G31" t="s">
        <v>73</v>
      </c>
      <c r="H31" s="115">
        <v>154.44800000000001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154.44999999999999</v>
      </c>
      <c r="W31">
        <v>154.44800000000001</v>
      </c>
    </row>
    <row r="32" spans="7:23">
      <c r="G32" t="s">
        <v>74</v>
      </c>
      <c r="H32" s="115">
        <v>154.44800000000001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154.44999999999999</v>
      </c>
      <c r="W32">
        <v>154.44800000000001</v>
      </c>
    </row>
    <row r="33" spans="7:23">
      <c r="G33" t="s">
        <v>75</v>
      </c>
      <c r="H33" s="115">
        <v>154.44800000000001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154.44999999999999</v>
      </c>
      <c r="W33">
        <v>154.44800000000001</v>
      </c>
    </row>
    <row r="34" spans="7:23">
      <c r="G34" t="s">
        <v>76</v>
      </c>
      <c r="H34" s="115">
        <v>154.44800000000001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154.44999999999999</v>
      </c>
      <c r="W34">
        <v>154.44800000000001</v>
      </c>
    </row>
    <row r="35" spans="7:23">
      <c r="G35" t="s">
        <v>77</v>
      </c>
      <c r="H35" s="115">
        <v>154.44800000000001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154.44999999999999</v>
      </c>
      <c r="W35">
        <v>154.44800000000001</v>
      </c>
    </row>
    <row r="36" spans="7:23">
      <c r="G36" t="s">
        <v>78</v>
      </c>
      <c r="H36" s="115">
        <v>154.44800000000001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154.44999999999999</v>
      </c>
      <c r="W36">
        <v>154.44800000000001</v>
      </c>
    </row>
    <row r="37" spans="7:23">
      <c r="G37" t="s">
        <v>79</v>
      </c>
      <c r="H37" s="115">
        <v>154.44800000000001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154.44999999999999</v>
      </c>
      <c r="W37">
        <v>154.44800000000001</v>
      </c>
    </row>
    <row r="38" spans="7:23">
      <c r="G38" t="s">
        <v>80</v>
      </c>
      <c r="H38" s="115">
        <v>154.44800000000001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154.44999999999999</v>
      </c>
      <c r="W38">
        <v>154.44800000000001</v>
      </c>
    </row>
    <row r="39" spans="7:23">
      <c r="G39" t="s">
        <v>81</v>
      </c>
      <c r="H39" s="115">
        <v>154.44800000000001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154.44999999999999</v>
      </c>
      <c r="W39">
        <v>154.44800000000001</v>
      </c>
    </row>
    <row r="40" spans="7:23">
      <c r="G40" t="s">
        <v>82</v>
      </c>
      <c r="H40" s="115">
        <v>154.44800000000001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154.44999999999999</v>
      </c>
      <c r="W40">
        <v>154.44800000000001</v>
      </c>
    </row>
    <row r="41" spans="7:23">
      <c r="G41" t="s">
        <v>83</v>
      </c>
      <c r="H41" s="115">
        <v>154.44800000000001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154.44999999999999</v>
      </c>
      <c r="W41">
        <v>154.44800000000001</v>
      </c>
    </row>
    <row r="42" spans="7:23">
      <c r="G42" t="s">
        <v>84</v>
      </c>
      <c r="H42" s="115">
        <v>154.44800000000001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154.44999999999999</v>
      </c>
      <c r="W42">
        <v>154.44800000000001</v>
      </c>
    </row>
    <row r="43" spans="7:23">
      <c r="G43" t="s">
        <v>85</v>
      </c>
      <c r="H43" s="115">
        <v>154.44800000000001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154.44999999999999</v>
      </c>
      <c r="W43">
        <v>154.44800000000001</v>
      </c>
    </row>
    <row r="44" spans="7:23">
      <c r="G44" t="s">
        <v>86</v>
      </c>
      <c r="H44" s="115">
        <v>154.44800000000001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154.44999999999999</v>
      </c>
      <c r="W44">
        <v>154.44800000000001</v>
      </c>
    </row>
    <row r="45" spans="7:23">
      <c r="G45" t="s">
        <v>87</v>
      </c>
      <c r="H45" s="115">
        <v>154.44800000000001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154.44999999999999</v>
      </c>
      <c r="W45">
        <v>154.44800000000001</v>
      </c>
    </row>
    <row r="46" spans="7:23">
      <c r="G46" t="s">
        <v>88</v>
      </c>
      <c r="H46" s="115">
        <v>154.44800000000001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154.44999999999999</v>
      </c>
      <c r="W46">
        <v>154.44800000000001</v>
      </c>
    </row>
    <row r="47" spans="7:23">
      <c r="G47" t="s">
        <v>89</v>
      </c>
      <c r="H47" s="115">
        <v>154.44800000000001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154.44999999999999</v>
      </c>
      <c r="W47">
        <v>154.44800000000001</v>
      </c>
    </row>
    <row r="48" spans="7:23">
      <c r="G48" t="s">
        <v>90</v>
      </c>
      <c r="H48" s="115">
        <v>154.44800000000001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154.44999999999999</v>
      </c>
      <c r="W48">
        <v>154.44800000000001</v>
      </c>
    </row>
    <row r="49" spans="7:23">
      <c r="G49" t="s">
        <v>91</v>
      </c>
      <c r="H49" s="115">
        <v>154.44800000000001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154.44999999999999</v>
      </c>
      <c r="W49">
        <v>154.44800000000001</v>
      </c>
    </row>
    <row r="50" spans="7:23">
      <c r="G50" t="s">
        <v>92</v>
      </c>
      <c r="H50" s="115">
        <v>154.44800000000001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154.44999999999999</v>
      </c>
      <c r="W50">
        <v>154.44800000000001</v>
      </c>
    </row>
    <row r="51" spans="7:23">
      <c r="G51" t="s">
        <v>93</v>
      </c>
      <c r="H51" s="115">
        <v>154.44800000000001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154.44999999999999</v>
      </c>
      <c r="W51">
        <v>154.44800000000001</v>
      </c>
    </row>
    <row r="52" spans="7:23">
      <c r="G52" t="s">
        <v>94</v>
      </c>
      <c r="H52" s="115">
        <v>154.44800000000001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154.44999999999999</v>
      </c>
      <c r="W52">
        <v>154.44800000000001</v>
      </c>
    </row>
    <row r="53" spans="7:23">
      <c r="G53" t="s">
        <v>95</v>
      </c>
      <c r="H53" s="115">
        <v>154.44800000000001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154.44999999999999</v>
      </c>
      <c r="W53">
        <v>154.44800000000001</v>
      </c>
    </row>
    <row r="54" spans="7:23">
      <c r="G54" t="s">
        <v>96</v>
      </c>
      <c r="H54" s="115">
        <v>154.44800000000001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154.44999999999999</v>
      </c>
      <c r="W54">
        <v>154.44800000000001</v>
      </c>
    </row>
    <row r="55" spans="7:23">
      <c r="G55" t="s">
        <v>97</v>
      </c>
      <c r="H55" s="115">
        <v>154.44800000000001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154.44999999999999</v>
      </c>
      <c r="W55">
        <v>154.44800000000001</v>
      </c>
    </row>
    <row r="56" spans="7:23">
      <c r="G56" t="s">
        <v>98</v>
      </c>
      <c r="H56" s="115">
        <v>154.44800000000001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154.44999999999999</v>
      </c>
      <c r="W56">
        <v>154.44800000000001</v>
      </c>
    </row>
    <row r="57" spans="7:23">
      <c r="G57" t="s">
        <v>99</v>
      </c>
      <c r="H57" s="115">
        <v>154.44800000000001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154.44999999999999</v>
      </c>
      <c r="W57">
        <v>154.44800000000001</v>
      </c>
    </row>
    <row r="58" spans="7:23">
      <c r="G58" t="s">
        <v>100</v>
      </c>
      <c r="H58" s="115">
        <v>154.44800000000001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154.44999999999999</v>
      </c>
      <c r="W58">
        <v>154.44800000000001</v>
      </c>
    </row>
    <row r="59" spans="7:23">
      <c r="G59" t="s">
        <v>101</v>
      </c>
      <c r="H59" s="115">
        <v>154.44800000000001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154.44999999999999</v>
      </c>
      <c r="W59">
        <v>154.44800000000001</v>
      </c>
    </row>
    <row r="60" spans="7:23">
      <c r="G60" t="s">
        <v>102</v>
      </c>
      <c r="H60" s="115">
        <v>154.44800000000001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154.44999999999999</v>
      </c>
      <c r="W60">
        <v>154.44800000000001</v>
      </c>
    </row>
    <row r="61" spans="7:23">
      <c r="G61" t="s">
        <v>103</v>
      </c>
      <c r="H61" s="115">
        <v>154.44800000000001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154.44999999999999</v>
      </c>
      <c r="W61">
        <v>154.44800000000001</v>
      </c>
    </row>
    <row r="62" spans="7:23">
      <c r="G62" t="s">
        <v>104</v>
      </c>
      <c r="H62" s="115">
        <v>154.44800000000001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154.44999999999999</v>
      </c>
      <c r="W62">
        <v>154.44800000000001</v>
      </c>
    </row>
    <row r="63" spans="7:23">
      <c r="G63" t="s">
        <v>105</v>
      </c>
      <c r="H63" s="115">
        <v>154.44800000000001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154.44999999999999</v>
      </c>
      <c r="W63">
        <v>154.44800000000001</v>
      </c>
    </row>
    <row r="64" spans="7:23">
      <c r="G64" t="s">
        <v>106</v>
      </c>
      <c r="H64" s="115">
        <v>154.44800000000001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154.44999999999999</v>
      </c>
      <c r="W64">
        <v>154.44800000000001</v>
      </c>
    </row>
    <row r="65" spans="7:23">
      <c r="G65" t="s">
        <v>107</v>
      </c>
      <c r="H65" s="115">
        <v>154.44800000000001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154.44999999999999</v>
      </c>
      <c r="W65">
        <v>154.44800000000001</v>
      </c>
    </row>
    <row r="66" spans="7:23">
      <c r="G66" t="s">
        <v>108</v>
      </c>
      <c r="H66" s="115">
        <v>154.44800000000001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154.44999999999999</v>
      </c>
      <c r="W66">
        <v>154.44800000000001</v>
      </c>
    </row>
    <row r="67" spans="7:23">
      <c r="G67" t="s">
        <v>109</v>
      </c>
      <c r="H67" s="115">
        <v>154.44800000000001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154.44999999999999</v>
      </c>
      <c r="W67">
        <v>154.44800000000001</v>
      </c>
    </row>
    <row r="68" spans="7:23">
      <c r="G68" t="s">
        <v>110</v>
      </c>
      <c r="H68" s="115">
        <v>154.44800000000001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154.44999999999999</v>
      </c>
      <c r="W68">
        <v>154.44800000000001</v>
      </c>
    </row>
    <row r="69" spans="7:23">
      <c r="G69" t="s">
        <v>111</v>
      </c>
      <c r="H69" s="115">
        <v>154.44800000000001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154.44999999999999</v>
      </c>
      <c r="W69">
        <v>154.44800000000001</v>
      </c>
    </row>
    <row r="70" spans="7:23">
      <c r="G70" t="s">
        <v>112</v>
      </c>
      <c r="H70" s="115">
        <v>154.44800000000001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154.44999999999999</v>
      </c>
      <c r="W70">
        <v>154.44800000000001</v>
      </c>
    </row>
    <row r="71" spans="7:23">
      <c r="G71" t="s">
        <v>113</v>
      </c>
      <c r="H71" s="115">
        <v>154.44800000000001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154.44999999999999</v>
      </c>
      <c r="W71">
        <v>154.44800000000001</v>
      </c>
    </row>
    <row r="72" spans="7:23">
      <c r="G72" t="s">
        <v>114</v>
      </c>
      <c r="H72" s="115">
        <v>154.44800000000001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154.44999999999999</v>
      </c>
      <c r="W72">
        <v>154.44800000000001</v>
      </c>
    </row>
    <row r="73" spans="7:23">
      <c r="G73" t="s">
        <v>115</v>
      </c>
      <c r="H73" s="115">
        <v>154.44800000000001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154.44999999999999</v>
      </c>
      <c r="W73">
        <v>154.44800000000001</v>
      </c>
    </row>
    <row r="74" spans="7:23">
      <c r="G74" t="s">
        <v>116</v>
      </c>
      <c r="H74" s="115">
        <v>154.44800000000001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154.44999999999999</v>
      </c>
      <c r="W74">
        <v>154.44800000000001</v>
      </c>
    </row>
    <row r="75" spans="7:23">
      <c r="G75" t="s">
        <v>117</v>
      </c>
      <c r="H75" s="115">
        <v>154.44800000000001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154.44999999999999</v>
      </c>
      <c r="W75">
        <v>154.44800000000001</v>
      </c>
    </row>
    <row r="76" spans="7:23">
      <c r="G76" t="s">
        <v>118</v>
      </c>
      <c r="H76" s="115">
        <v>154.44800000000001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154.44999999999999</v>
      </c>
      <c r="W76">
        <v>154.44800000000001</v>
      </c>
    </row>
    <row r="77" spans="7:23">
      <c r="G77" t="s">
        <v>119</v>
      </c>
      <c r="H77" s="115">
        <v>154.44800000000001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154.44999999999999</v>
      </c>
      <c r="W77">
        <v>154.44800000000001</v>
      </c>
    </row>
    <row r="78" spans="7:23">
      <c r="G78" t="s">
        <v>120</v>
      </c>
      <c r="H78" s="115">
        <v>154.44800000000001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154.44999999999999</v>
      </c>
      <c r="W78">
        <v>154.44800000000001</v>
      </c>
    </row>
    <row r="79" spans="7:23">
      <c r="G79" t="s">
        <v>121</v>
      </c>
      <c r="H79" s="115">
        <v>154.44800000000001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154.44999999999999</v>
      </c>
      <c r="W79">
        <v>154.44800000000001</v>
      </c>
    </row>
    <row r="80" spans="7:23">
      <c r="G80" t="s">
        <v>122</v>
      </c>
      <c r="H80" s="115">
        <v>154.44800000000001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154.44999999999999</v>
      </c>
      <c r="W80">
        <v>154.44800000000001</v>
      </c>
    </row>
    <row r="81" spans="7:23">
      <c r="G81" t="s">
        <v>123</v>
      </c>
      <c r="H81" s="115">
        <v>154.44800000000001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154.44999999999999</v>
      </c>
      <c r="W81">
        <v>154.44800000000001</v>
      </c>
    </row>
    <row r="82" spans="7:23">
      <c r="G82" t="s">
        <v>124</v>
      </c>
      <c r="H82" s="115">
        <v>154.44800000000001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154.44999999999999</v>
      </c>
      <c r="W82">
        <v>154.44800000000001</v>
      </c>
    </row>
    <row r="83" spans="7:23">
      <c r="G83" t="s">
        <v>125</v>
      </c>
      <c r="H83" s="115">
        <v>154.44800000000001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154.44999999999999</v>
      </c>
      <c r="W83">
        <v>154.44800000000001</v>
      </c>
    </row>
    <row r="84" spans="7:23">
      <c r="G84" t="s">
        <v>126</v>
      </c>
      <c r="H84" s="115">
        <v>154.44800000000001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154.44999999999999</v>
      </c>
      <c r="W84">
        <v>154.44800000000001</v>
      </c>
    </row>
    <row r="85" spans="7:23">
      <c r="G85" t="s">
        <v>127</v>
      </c>
      <c r="H85" s="115">
        <v>154.44800000000001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154.44999999999999</v>
      </c>
      <c r="W85">
        <v>154.44800000000001</v>
      </c>
    </row>
    <row r="86" spans="7:23">
      <c r="G86" t="s">
        <v>128</v>
      </c>
      <c r="H86" s="115">
        <v>154.44800000000001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154.44999999999999</v>
      </c>
      <c r="W86">
        <v>154.44800000000001</v>
      </c>
    </row>
    <row r="87" spans="7:23">
      <c r="G87" t="s">
        <v>129</v>
      </c>
      <c r="H87" s="115">
        <v>154.44800000000001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154.44999999999999</v>
      </c>
      <c r="W87">
        <v>154.44800000000001</v>
      </c>
    </row>
    <row r="88" spans="7:23">
      <c r="G88" t="s">
        <v>130</v>
      </c>
      <c r="H88" s="115">
        <v>154.44800000000001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154.44999999999999</v>
      </c>
      <c r="W88">
        <v>154.44800000000001</v>
      </c>
    </row>
    <row r="89" spans="7:23">
      <c r="G89" t="s">
        <v>131</v>
      </c>
      <c r="H89" s="115">
        <v>154.44800000000001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154.44999999999999</v>
      </c>
      <c r="W89">
        <v>154.44800000000001</v>
      </c>
    </row>
    <row r="90" spans="7:23">
      <c r="G90" t="s">
        <v>132</v>
      </c>
      <c r="H90" s="115">
        <v>154.44800000000001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154.44999999999999</v>
      </c>
      <c r="W90">
        <v>154.44800000000001</v>
      </c>
    </row>
    <row r="91" spans="7:23">
      <c r="G91" t="s">
        <v>133</v>
      </c>
      <c r="H91" s="115">
        <v>154.44800000000001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154.44999999999999</v>
      </c>
      <c r="W91">
        <v>154.44800000000001</v>
      </c>
    </row>
    <row r="92" spans="7:23">
      <c r="G92" t="s">
        <v>134</v>
      </c>
      <c r="H92" s="115">
        <v>154.44800000000001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154.44999999999999</v>
      </c>
      <c r="W92">
        <v>154.44800000000001</v>
      </c>
    </row>
    <row r="93" spans="7:23">
      <c r="G93" t="s">
        <v>135</v>
      </c>
      <c r="H93" s="115">
        <v>154.44800000000001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154.44999999999999</v>
      </c>
      <c r="W93">
        <v>154.44800000000001</v>
      </c>
    </row>
    <row r="94" spans="7:23">
      <c r="G94" t="s">
        <v>136</v>
      </c>
      <c r="H94" s="115">
        <v>154.44800000000001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154.44999999999999</v>
      </c>
      <c r="W94">
        <v>154.44800000000001</v>
      </c>
    </row>
    <row r="95" spans="7:23">
      <c r="G95" t="s">
        <v>137</v>
      </c>
      <c r="H95" s="115">
        <v>154.44800000000001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154.44999999999999</v>
      </c>
      <c r="W95">
        <v>154.44800000000001</v>
      </c>
    </row>
    <row r="96" spans="7:23">
      <c r="G96" t="s">
        <v>138</v>
      </c>
      <c r="H96" s="115">
        <v>154.44800000000001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154.44999999999999</v>
      </c>
      <c r="W96">
        <v>154.44800000000001</v>
      </c>
    </row>
    <row r="97" spans="1:83">
      <c r="G97" t="s">
        <v>139</v>
      </c>
      <c r="H97" s="115">
        <v>154.44800000000001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154.44999999999999</v>
      </c>
      <c r="W97">
        <v>154.44800000000001</v>
      </c>
    </row>
    <row r="98" spans="1:83">
      <c r="G98" t="s">
        <v>140</v>
      </c>
      <c r="H98" s="115">
        <v>154.44800000000001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154.44999999999999</v>
      </c>
      <c r="W98">
        <v>154.44800000000001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3.7067520000000052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3.7068000000000061</v>
      </c>
      <c r="W99">
        <f t="shared" si="1"/>
        <v>3.7067520000000052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-155</v>
      </c>
      <c r="O3" s="95">
        <v>-270</v>
      </c>
      <c r="P3" s="95">
        <v>0</v>
      </c>
      <c r="Q3" s="95">
        <v>0</v>
      </c>
      <c r="R3" s="95">
        <v>0</v>
      </c>
      <c r="S3" s="114">
        <v>0</v>
      </c>
      <c r="U3" s="115">
        <v>-425</v>
      </c>
      <c r="V3" s="116">
        <v>0</v>
      </c>
      <c r="W3">
        <v>-155</v>
      </c>
      <c r="X3">
        <v>-270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-158</v>
      </c>
      <c r="O4" s="88">
        <v>-270</v>
      </c>
      <c r="P4" s="88">
        <v>0</v>
      </c>
      <c r="Q4" s="88">
        <v>0</v>
      </c>
      <c r="R4" s="88">
        <v>0</v>
      </c>
      <c r="S4" s="116">
        <v>0</v>
      </c>
      <c r="U4" s="115">
        <v>-428</v>
      </c>
      <c r="V4" s="116">
        <v>0</v>
      </c>
      <c r="W4">
        <v>-158</v>
      </c>
      <c r="X4">
        <v>-270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-273</v>
      </c>
      <c r="O5" s="88">
        <v>-250</v>
      </c>
      <c r="P5" s="88">
        <v>0</v>
      </c>
      <c r="Q5" s="88">
        <v>0</v>
      </c>
      <c r="R5" s="88">
        <v>0</v>
      </c>
      <c r="S5" s="116">
        <v>0</v>
      </c>
      <c r="U5" s="115">
        <v>-523</v>
      </c>
      <c r="V5" s="116">
        <v>0</v>
      </c>
      <c r="W5">
        <v>-273</v>
      </c>
      <c r="X5">
        <v>-250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-274</v>
      </c>
      <c r="O6" s="88">
        <v>-250</v>
      </c>
      <c r="P6" s="88">
        <v>-50</v>
      </c>
      <c r="Q6" s="88">
        <v>0</v>
      </c>
      <c r="R6" s="88">
        <v>0</v>
      </c>
      <c r="S6" s="116">
        <v>0</v>
      </c>
      <c r="U6" s="115">
        <v>-574</v>
      </c>
      <c r="V6" s="116">
        <v>0</v>
      </c>
      <c r="W6">
        <v>-274</v>
      </c>
      <c r="X6">
        <v>-250</v>
      </c>
      <c r="Y6">
        <v>0</v>
      </c>
      <c r="Z6">
        <v>0</v>
      </c>
      <c r="AA6">
        <v>0</v>
      </c>
      <c r="AB6">
        <v>-50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-325</v>
      </c>
      <c r="O7" s="88">
        <v>-210</v>
      </c>
      <c r="P7" s="88">
        <v>-20</v>
      </c>
      <c r="Q7" s="88">
        <v>-30</v>
      </c>
      <c r="R7" s="88">
        <v>0</v>
      </c>
      <c r="S7" s="116">
        <v>0</v>
      </c>
      <c r="U7" s="115">
        <v>-585</v>
      </c>
      <c r="V7" s="116">
        <v>0</v>
      </c>
      <c r="W7">
        <v>-325</v>
      </c>
      <c r="X7">
        <v>-210</v>
      </c>
      <c r="Y7">
        <v>0</v>
      </c>
      <c r="Z7">
        <v>-30</v>
      </c>
      <c r="AA7">
        <v>0</v>
      </c>
      <c r="AB7">
        <v>-20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-313</v>
      </c>
      <c r="O8" s="88">
        <v>-210</v>
      </c>
      <c r="P8" s="88">
        <v>-75</v>
      </c>
      <c r="Q8" s="88">
        <v>0</v>
      </c>
      <c r="R8" s="88">
        <v>0</v>
      </c>
      <c r="S8" s="116">
        <v>0</v>
      </c>
      <c r="U8" s="115">
        <v>-598</v>
      </c>
      <c r="V8" s="116">
        <v>0</v>
      </c>
      <c r="W8">
        <v>-313</v>
      </c>
      <c r="X8">
        <v>-210</v>
      </c>
      <c r="Y8">
        <v>0</v>
      </c>
      <c r="Z8">
        <v>0</v>
      </c>
      <c r="AA8">
        <v>0</v>
      </c>
      <c r="AB8">
        <v>-75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-124</v>
      </c>
      <c r="O9" s="88">
        <v>-200</v>
      </c>
      <c r="P9" s="88">
        <v>-85</v>
      </c>
      <c r="Q9" s="88">
        <v>0</v>
      </c>
      <c r="R9" s="88">
        <v>0</v>
      </c>
      <c r="S9" s="116">
        <v>0</v>
      </c>
      <c r="U9" s="115">
        <v>-409</v>
      </c>
      <c r="V9" s="116">
        <v>0</v>
      </c>
      <c r="W9">
        <v>-124</v>
      </c>
      <c r="X9">
        <v>-200</v>
      </c>
      <c r="Y9">
        <v>0</v>
      </c>
      <c r="Z9">
        <v>0</v>
      </c>
      <c r="AA9">
        <v>0</v>
      </c>
      <c r="AB9">
        <v>-85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-171</v>
      </c>
      <c r="O10" s="88">
        <v>-200</v>
      </c>
      <c r="P10" s="88">
        <v>-40</v>
      </c>
      <c r="Q10" s="88">
        <v>0</v>
      </c>
      <c r="R10" s="88">
        <v>0</v>
      </c>
      <c r="S10" s="116">
        <v>0</v>
      </c>
      <c r="U10" s="115">
        <v>-411</v>
      </c>
      <c r="V10" s="116">
        <v>0</v>
      </c>
      <c r="W10">
        <v>-171</v>
      </c>
      <c r="X10">
        <v>-200</v>
      </c>
      <c r="Y10">
        <v>0</v>
      </c>
      <c r="Z10">
        <v>0</v>
      </c>
      <c r="AA10">
        <v>0</v>
      </c>
      <c r="AB10">
        <v>-40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-113</v>
      </c>
      <c r="O11" s="88">
        <v>-200</v>
      </c>
      <c r="P11" s="88">
        <v>-115</v>
      </c>
      <c r="Q11" s="88">
        <v>-30</v>
      </c>
      <c r="R11" s="88">
        <v>0</v>
      </c>
      <c r="S11" s="116">
        <v>0</v>
      </c>
      <c r="U11" s="115">
        <v>-458</v>
      </c>
      <c r="V11" s="116">
        <v>0</v>
      </c>
      <c r="W11">
        <v>-113</v>
      </c>
      <c r="X11">
        <v>-200</v>
      </c>
      <c r="Y11">
        <v>0</v>
      </c>
      <c r="Z11">
        <v>-30</v>
      </c>
      <c r="AA11">
        <v>0</v>
      </c>
      <c r="AB11">
        <v>-115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-135</v>
      </c>
      <c r="O12" s="88">
        <v>-220</v>
      </c>
      <c r="P12" s="88">
        <v>-60</v>
      </c>
      <c r="Q12" s="88">
        <v>-5</v>
      </c>
      <c r="R12" s="88">
        <v>0</v>
      </c>
      <c r="S12" s="116">
        <v>0</v>
      </c>
      <c r="U12" s="115">
        <v>-420</v>
      </c>
      <c r="V12" s="116">
        <v>0</v>
      </c>
      <c r="W12">
        <v>-135</v>
      </c>
      <c r="X12">
        <v>-220</v>
      </c>
      <c r="Y12">
        <v>0</v>
      </c>
      <c r="Z12">
        <v>-5</v>
      </c>
      <c r="AA12">
        <v>0</v>
      </c>
      <c r="AB12">
        <v>-60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10.62</v>
      </c>
      <c r="M13" s="116">
        <v>1.54</v>
      </c>
      <c r="N13" s="115">
        <v>-162</v>
      </c>
      <c r="O13" s="88">
        <v>-200</v>
      </c>
      <c r="P13" s="88">
        <v>-60</v>
      </c>
      <c r="Q13" s="88">
        <v>-5</v>
      </c>
      <c r="R13" s="88">
        <v>0</v>
      </c>
      <c r="S13" s="116">
        <v>0</v>
      </c>
      <c r="U13" s="115">
        <v>-427</v>
      </c>
      <c r="V13" s="116">
        <v>12.16</v>
      </c>
      <c r="W13">
        <v>-162</v>
      </c>
      <c r="X13">
        <v>-200</v>
      </c>
      <c r="Y13">
        <v>10.62</v>
      </c>
      <c r="Z13">
        <v>-5</v>
      </c>
      <c r="AA13">
        <v>1.54</v>
      </c>
      <c r="AB13">
        <v>-60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3.86</v>
      </c>
      <c r="M14" s="116">
        <v>2.5099999999999998</v>
      </c>
      <c r="N14" s="115">
        <v>-183</v>
      </c>
      <c r="O14" s="88">
        <v>-200</v>
      </c>
      <c r="P14" s="88">
        <v>-50</v>
      </c>
      <c r="Q14" s="88">
        <v>-5</v>
      </c>
      <c r="R14" s="88">
        <v>0</v>
      </c>
      <c r="S14" s="116">
        <v>0</v>
      </c>
      <c r="U14" s="115">
        <v>-438</v>
      </c>
      <c r="V14" s="116">
        <v>6.37</v>
      </c>
      <c r="W14">
        <v>-183</v>
      </c>
      <c r="X14">
        <v>-200</v>
      </c>
      <c r="Y14">
        <v>3.86</v>
      </c>
      <c r="Z14">
        <v>-5</v>
      </c>
      <c r="AA14">
        <v>2.5099999999999998</v>
      </c>
      <c r="AB14">
        <v>-50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-130</v>
      </c>
      <c r="O15" s="88">
        <v>-210</v>
      </c>
      <c r="P15" s="88">
        <v>-130</v>
      </c>
      <c r="Q15" s="88">
        <v>-40</v>
      </c>
      <c r="R15" s="88">
        <v>0</v>
      </c>
      <c r="S15" s="116">
        <v>0</v>
      </c>
      <c r="U15" s="115">
        <v>-510</v>
      </c>
      <c r="V15" s="116">
        <v>0</v>
      </c>
      <c r="W15">
        <v>-130</v>
      </c>
      <c r="X15">
        <v>-210</v>
      </c>
      <c r="Y15">
        <v>0</v>
      </c>
      <c r="Z15">
        <v>-40</v>
      </c>
      <c r="AA15">
        <v>0</v>
      </c>
      <c r="AB15">
        <v>-130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1.06</v>
      </c>
      <c r="N16" s="115">
        <v>-124</v>
      </c>
      <c r="O16" s="88">
        <v>-210</v>
      </c>
      <c r="P16" s="88">
        <v>-70</v>
      </c>
      <c r="Q16" s="88">
        <v>-5</v>
      </c>
      <c r="R16" s="88">
        <v>0</v>
      </c>
      <c r="S16" s="116">
        <v>0</v>
      </c>
      <c r="U16" s="115">
        <v>-409</v>
      </c>
      <c r="V16" s="116">
        <v>1.06</v>
      </c>
      <c r="W16">
        <v>-124</v>
      </c>
      <c r="X16">
        <v>-210</v>
      </c>
      <c r="Y16">
        <v>0</v>
      </c>
      <c r="Z16">
        <v>-5</v>
      </c>
      <c r="AA16">
        <v>1.06</v>
      </c>
      <c r="AB16">
        <v>-70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-85</v>
      </c>
      <c r="O17" s="88">
        <v>-230</v>
      </c>
      <c r="P17" s="88">
        <v>-80</v>
      </c>
      <c r="Q17" s="88">
        <v>-5</v>
      </c>
      <c r="R17" s="88">
        <v>0</v>
      </c>
      <c r="S17" s="116">
        <v>0</v>
      </c>
      <c r="U17" s="115">
        <v>-400</v>
      </c>
      <c r="V17" s="116">
        <v>0</v>
      </c>
      <c r="W17">
        <v>-85</v>
      </c>
      <c r="X17">
        <v>-230</v>
      </c>
      <c r="Y17">
        <v>0</v>
      </c>
      <c r="Z17">
        <v>-5</v>
      </c>
      <c r="AA17">
        <v>0</v>
      </c>
      <c r="AB17">
        <v>-80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-107</v>
      </c>
      <c r="O18" s="88">
        <v>-240</v>
      </c>
      <c r="P18" s="88">
        <v>-70</v>
      </c>
      <c r="Q18" s="88">
        <v>-5</v>
      </c>
      <c r="R18" s="88">
        <v>0</v>
      </c>
      <c r="S18" s="116">
        <v>0</v>
      </c>
      <c r="U18" s="115">
        <v>-422</v>
      </c>
      <c r="V18" s="116">
        <v>0</v>
      </c>
      <c r="W18">
        <v>-107</v>
      </c>
      <c r="X18">
        <v>-240</v>
      </c>
      <c r="Y18">
        <v>0</v>
      </c>
      <c r="Z18">
        <v>-5</v>
      </c>
      <c r="AA18">
        <v>0</v>
      </c>
      <c r="AB18">
        <v>-70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10.130000000000001</v>
      </c>
      <c r="M19" s="116">
        <v>1.21</v>
      </c>
      <c r="N19" s="115">
        <v>-91</v>
      </c>
      <c r="O19" s="88">
        <v>-195</v>
      </c>
      <c r="P19" s="88">
        <v>-140</v>
      </c>
      <c r="Q19" s="88">
        <v>-40</v>
      </c>
      <c r="R19" s="88">
        <v>0</v>
      </c>
      <c r="S19" s="116">
        <v>0</v>
      </c>
      <c r="U19" s="115">
        <v>-466</v>
      </c>
      <c r="V19" s="116">
        <v>11.34</v>
      </c>
      <c r="W19">
        <v>-91</v>
      </c>
      <c r="X19">
        <v>-195</v>
      </c>
      <c r="Y19">
        <v>10.130000000000001</v>
      </c>
      <c r="Z19">
        <v>-40</v>
      </c>
      <c r="AA19">
        <v>1.21</v>
      </c>
      <c r="AB19">
        <v>-140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2.9</v>
      </c>
      <c r="M20" s="116">
        <v>2.5099999999999998</v>
      </c>
      <c r="N20" s="115">
        <v>-100</v>
      </c>
      <c r="O20" s="88">
        <v>-165</v>
      </c>
      <c r="P20" s="88">
        <v>-50</v>
      </c>
      <c r="Q20" s="88">
        <v>-10</v>
      </c>
      <c r="R20" s="88">
        <v>0</v>
      </c>
      <c r="S20" s="116">
        <v>0</v>
      </c>
      <c r="U20" s="115">
        <v>-325</v>
      </c>
      <c r="V20" s="116">
        <v>5.41</v>
      </c>
      <c r="W20">
        <v>-100</v>
      </c>
      <c r="X20">
        <v>-165</v>
      </c>
      <c r="Y20">
        <v>2.9</v>
      </c>
      <c r="Z20">
        <v>-10</v>
      </c>
      <c r="AA20">
        <v>2.5099999999999998</v>
      </c>
      <c r="AB20">
        <v>-50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5.79</v>
      </c>
      <c r="M21" s="116">
        <v>2.5099999999999998</v>
      </c>
      <c r="N21" s="115">
        <v>-45</v>
      </c>
      <c r="O21" s="88">
        <v>-225</v>
      </c>
      <c r="P21" s="88">
        <v>-130</v>
      </c>
      <c r="Q21" s="88">
        <v>-10</v>
      </c>
      <c r="R21" s="88">
        <v>0</v>
      </c>
      <c r="S21" s="116">
        <v>0</v>
      </c>
      <c r="U21" s="115">
        <v>-410</v>
      </c>
      <c r="V21" s="116">
        <v>8.3000000000000007</v>
      </c>
      <c r="W21">
        <v>-45</v>
      </c>
      <c r="X21">
        <v>-225</v>
      </c>
      <c r="Y21">
        <v>5.79</v>
      </c>
      <c r="Z21">
        <v>-10</v>
      </c>
      <c r="AA21">
        <v>2.5099999999999998</v>
      </c>
      <c r="AB21">
        <v>-130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5.79</v>
      </c>
      <c r="M22" s="116">
        <v>1.45</v>
      </c>
      <c r="N22" s="115">
        <v>-98</v>
      </c>
      <c r="O22" s="88">
        <v>-195</v>
      </c>
      <c r="P22" s="88">
        <v>-70</v>
      </c>
      <c r="Q22" s="88">
        <v>-10</v>
      </c>
      <c r="R22" s="88">
        <v>0</v>
      </c>
      <c r="S22" s="116">
        <v>0</v>
      </c>
      <c r="U22" s="115">
        <v>-373</v>
      </c>
      <c r="V22" s="116">
        <v>7.24</v>
      </c>
      <c r="W22">
        <v>-98</v>
      </c>
      <c r="X22">
        <v>-195</v>
      </c>
      <c r="Y22">
        <v>5.79</v>
      </c>
      <c r="Z22">
        <v>-10</v>
      </c>
      <c r="AA22">
        <v>1.45</v>
      </c>
      <c r="AB22">
        <v>-70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-49</v>
      </c>
      <c r="O23" s="88">
        <v>-60</v>
      </c>
      <c r="P23" s="88">
        <v>-70</v>
      </c>
      <c r="Q23" s="88">
        <v>-50</v>
      </c>
      <c r="R23" s="88">
        <v>0</v>
      </c>
      <c r="S23" s="116">
        <v>0</v>
      </c>
      <c r="U23" s="115">
        <v>-229</v>
      </c>
      <c r="V23" s="116">
        <v>0</v>
      </c>
      <c r="W23">
        <v>-49</v>
      </c>
      <c r="X23">
        <v>-60</v>
      </c>
      <c r="Y23">
        <v>0</v>
      </c>
      <c r="Z23">
        <v>-50</v>
      </c>
      <c r="AA23">
        <v>0</v>
      </c>
      <c r="AB23">
        <v>-70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-36</v>
      </c>
      <c r="O24" s="88">
        <v>-75</v>
      </c>
      <c r="P24" s="88">
        <v>-55</v>
      </c>
      <c r="Q24" s="88">
        <v>-10</v>
      </c>
      <c r="R24" s="88">
        <v>0</v>
      </c>
      <c r="S24" s="116">
        <v>0</v>
      </c>
      <c r="U24" s="115">
        <v>-176</v>
      </c>
      <c r="V24" s="116">
        <v>0</v>
      </c>
      <c r="W24">
        <v>-36</v>
      </c>
      <c r="X24">
        <v>-75</v>
      </c>
      <c r="Y24">
        <v>0</v>
      </c>
      <c r="Z24">
        <v>-10</v>
      </c>
      <c r="AA24">
        <v>0</v>
      </c>
      <c r="AB24">
        <v>-55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12.07</v>
      </c>
      <c r="M25" s="116">
        <v>0</v>
      </c>
      <c r="N25" s="115">
        <v>-96</v>
      </c>
      <c r="O25" s="88">
        <v>-80</v>
      </c>
      <c r="P25" s="88">
        <v>-55</v>
      </c>
      <c r="Q25" s="88">
        <v>-10</v>
      </c>
      <c r="R25" s="88">
        <v>0</v>
      </c>
      <c r="S25" s="116">
        <v>0</v>
      </c>
      <c r="U25" s="115">
        <v>-241</v>
      </c>
      <c r="V25" s="116">
        <v>12.07</v>
      </c>
      <c r="W25">
        <v>-96</v>
      </c>
      <c r="X25">
        <v>-80</v>
      </c>
      <c r="Y25">
        <v>12.07</v>
      </c>
      <c r="Z25">
        <v>-10</v>
      </c>
      <c r="AA25">
        <v>0</v>
      </c>
      <c r="AB25">
        <v>-55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1.78</v>
      </c>
      <c r="N26" s="115">
        <v>-129</v>
      </c>
      <c r="O26" s="88">
        <v>-85</v>
      </c>
      <c r="P26" s="88">
        <v>-55</v>
      </c>
      <c r="Q26" s="88">
        <v>-10</v>
      </c>
      <c r="R26" s="88">
        <v>0</v>
      </c>
      <c r="S26" s="116">
        <v>0</v>
      </c>
      <c r="U26" s="115">
        <v>-279</v>
      </c>
      <c r="V26" s="116">
        <v>1.78</v>
      </c>
      <c r="W26">
        <v>-129</v>
      </c>
      <c r="X26">
        <v>-85</v>
      </c>
      <c r="Y26">
        <v>0</v>
      </c>
      <c r="Z26">
        <v>-10</v>
      </c>
      <c r="AA26">
        <v>1.78</v>
      </c>
      <c r="AB26">
        <v>-55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-14</v>
      </c>
      <c r="O27" s="88">
        <v>-25</v>
      </c>
      <c r="P27" s="88">
        <v>-115</v>
      </c>
      <c r="Q27" s="88">
        <v>-80</v>
      </c>
      <c r="R27" s="88">
        <v>0</v>
      </c>
      <c r="S27" s="116">
        <v>0</v>
      </c>
      <c r="U27" s="115">
        <v>-234</v>
      </c>
      <c r="V27" s="116">
        <v>0</v>
      </c>
      <c r="W27">
        <v>-14</v>
      </c>
      <c r="X27">
        <v>-25</v>
      </c>
      <c r="Y27">
        <v>0</v>
      </c>
      <c r="Z27">
        <v>-80</v>
      </c>
      <c r="AA27">
        <v>0</v>
      </c>
      <c r="AB27">
        <v>-115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-160</v>
      </c>
      <c r="P28" s="88">
        <v>-70</v>
      </c>
      <c r="Q28" s="88">
        <v>-20</v>
      </c>
      <c r="R28" s="88">
        <v>0</v>
      </c>
      <c r="S28" s="116">
        <v>0</v>
      </c>
      <c r="U28" s="115">
        <v>-250</v>
      </c>
      <c r="V28" s="116">
        <v>0</v>
      </c>
      <c r="W28">
        <v>0</v>
      </c>
      <c r="X28">
        <v>-160</v>
      </c>
      <c r="Y28">
        <v>0</v>
      </c>
      <c r="Z28">
        <v>-20</v>
      </c>
      <c r="AA28">
        <v>0</v>
      </c>
      <c r="AB28">
        <v>-70</v>
      </c>
    </row>
    <row r="29" spans="7:28">
      <c r="G29" t="s">
        <v>71</v>
      </c>
      <c r="H29" s="115">
        <v>7.72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-100</v>
      </c>
      <c r="P29" s="88">
        <v>-70</v>
      </c>
      <c r="Q29" s="88">
        <v>-20</v>
      </c>
      <c r="R29" s="88">
        <v>0</v>
      </c>
      <c r="S29" s="116">
        <v>0</v>
      </c>
      <c r="U29" s="115">
        <v>-190</v>
      </c>
      <c r="V29" s="116">
        <v>7.72</v>
      </c>
      <c r="W29">
        <v>7.72</v>
      </c>
      <c r="X29">
        <v>-100</v>
      </c>
      <c r="Y29">
        <v>0</v>
      </c>
      <c r="Z29">
        <v>-20</v>
      </c>
      <c r="AA29">
        <v>0</v>
      </c>
      <c r="AB29">
        <v>-70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-34</v>
      </c>
      <c r="O30" s="88">
        <v>-92</v>
      </c>
      <c r="P30" s="88">
        <v>-70</v>
      </c>
      <c r="Q30" s="88">
        <v>-20</v>
      </c>
      <c r="R30" s="88">
        <v>0</v>
      </c>
      <c r="S30" s="116">
        <v>0</v>
      </c>
      <c r="U30" s="115">
        <v>-216</v>
      </c>
      <c r="V30" s="116">
        <v>0</v>
      </c>
      <c r="W30">
        <v>-34</v>
      </c>
      <c r="X30">
        <v>-92</v>
      </c>
      <c r="Y30">
        <v>0</v>
      </c>
      <c r="Z30">
        <v>-20</v>
      </c>
      <c r="AA30">
        <v>0</v>
      </c>
      <c r="AB30">
        <v>-70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14.96</v>
      </c>
      <c r="M31" s="116">
        <v>0</v>
      </c>
      <c r="N31" s="115">
        <v>-16</v>
      </c>
      <c r="O31" s="88">
        <v>-50</v>
      </c>
      <c r="P31" s="88">
        <v>-80</v>
      </c>
      <c r="Q31" s="88">
        <v>-110</v>
      </c>
      <c r="R31" s="88">
        <v>0</v>
      </c>
      <c r="S31" s="116">
        <v>0</v>
      </c>
      <c r="U31" s="115">
        <v>-256</v>
      </c>
      <c r="V31" s="116">
        <v>14.96</v>
      </c>
      <c r="W31">
        <v>-16</v>
      </c>
      <c r="X31">
        <v>-50</v>
      </c>
      <c r="Y31">
        <v>14.96</v>
      </c>
      <c r="Z31">
        <v>-110</v>
      </c>
      <c r="AA31">
        <v>0</v>
      </c>
      <c r="AB31">
        <v>-80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6.76</v>
      </c>
      <c r="M32" s="116">
        <v>0</v>
      </c>
      <c r="N32" s="115">
        <v>-30</v>
      </c>
      <c r="O32" s="88">
        <v>-40</v>
      </c>
      <c r="P32" s="88">
        <v>-70</v>
      </c>
      <c r="Q32" s="88">
        <v>-50</v>
      </c>
      <c r="R32" s="88">
        <v>0</v>
      </c>
      <c r="S32" s="116">
        <v>0</v>
      </c>
      <c r="U32" s="115">
        <v>-190</v>
      </c>
      <c r="V32" s="116">
        <v>6.76</v>
      </c>
      <c r="W32">
        <v>-30</v>
      </c>
      <c r="X32">
        <v>-40</v>
      </c>
      <c r="Y32">
        <v>6.76</v>
      </c>
      <c r="Z32">
        <v>-50</v>
      </c>
      <c r="AA32">
        <v>0</v>
      </c>
      <c r="AB32">
        <v>-70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11.58</v>
      </c>
      <c r="M33" s="116">
        <v>0</v>
      </c>
      <c r="N33" s="115">
        <v>-10</v>
      </c>
      <c r="O33" s="88">
        <v>-60</v>
      </c>
      <c r="P33" s="88">
        <v>-90</v>
      </c>
      <c r="Q33" s="88">
        <v>-50</v>
      </c>
      <c r="R33" s="88">
        <v>0</v>
      </c>
      <c r="S33" s="116">
        <v>0</v>
      </c>
      <c r="U33" s="115">
        <v>-210</v>
      </c>
      <c r="V33" s="116">
        <v>11.58</v>
      </c>
      <c r="W33">
        <v>-10</v>
      </c>
      <c r="X33">
        <v>-60</v>
      </c>
      <c r="Y33">
        <v>11.58</v>
      </c>
      <c r="Z33">
        <v>-50</v>
      </c>
      <c r="AA33">
        <v>0</v>
      </c>
      <c r="AB33">
        <v>-90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12.55</v>
      </c>
      <c r="M34" s="116">
        <v>0</v>
      </c>
      <c r="N34" s="115">
        <v>-30</v>
      </c>
      <c r="O34" s="88">
        <v>-50</v>
      </c>
      <c r="P34" s="88">
        <v>-145</v>
      </c>
      <c r="Q34" s="88">
        <v>-50</v>
      </c>
      <c r="R34" s="88">
        <v>0</v>
      </c>
      <c r="S34" s="116">
        <v>0</v>
      </c>
      <c r="U34" s="115">
        <v>-275</v>
      </c>
      <c r="V34" s="116">
        <v>12.55</v>
      </c>
      <c r="W34">
        <v>-30</v>
      </c>
      <c r="X34">
        <v>-50</v>
      </c>
      <c r="Y34">
        <v>12.55</v>
      </c>
      <c r="Z34">
        <v>-50</v>
      </c>
      <c r="AA34">
        <v>0</v>
      </c>
      <c r="AB34">
        <v>-145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13.51</v>
      </c>
      <c r="M35" s="116">
        <v>0</v>
      </c>
      <c r="N35" s="115">
        <v>-31</v>
      </c>
      <c r="O35" s="88">
        <v>-107</v>
      </c>
      <c r="P35" s="88">
        <v>-110</v>
      </c>
      <c r="Q35" s="88">
        <v>-80</v>
      </c>
      <c r="R35" s="88">
        <v>0</v>
      </c>
      <c r="S35" s="116">
        <v>0</v>
      </c>
      <c r="U35" s="115">
        <v>-328</v>
      </c>
      <c r="V35" s="116">
        <v>13.51</v>
      </c>
      <c r="W35">
        <v>-31</v>
      </c>
      <c r="X35">
        <v>-107</v>
      </c>
      <c r="Y35">
        <v>13.51</v>
      </c>
      <c r="Z35">
        <v>-80</v>
      </c>
      <c r="AA35">
        <v>0</v>
      </c>
      <c r="AB35">
        <v>-110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14.48</v>
      </c>
      <c r="M36" s="116">
        <v>0</v>
      </c>
      <c r="N36" s="115">
        <v>-43</v>
      </c>
      <c r="O36" s="88">
        <v>-15</v>
      </c>
      <c r="P36" s="88">
        <v>-80</v>
      </c>
      <c r="Q36" s="88">
        <v>-10</v>
      </c>
      <c r="R36" s="88">
        <v>0</v>
      </c>
      <c r="S36" s="116">
        <v>0</v>
      </c>
      <c r="U36" s="115">
        <v>-148</v>
      </c>
      <c r="V36" s="116">
        <v>14.48</v>
      </c>
      <c r="W36">
        <v>-43</v>
      </c>
      <c r="X36">
        <v>-15</v>
      </c>
      <c r="Y36">
        <v>14.48</v>
      </c>
      <c r="Z36">
        <v>-10</v>
      </c>
      <c r="AA36">
        <v>0</v>
      </c>
      <c r="AB36">
        <v>-80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20.27</v>
      </c>
      <c r="M37" s="116">
        <v>0</v>
      </c>
      <c r="N37" s="115">
        <v>-99</v>
      </c>
      <c r="O37" s="88">
        <v>-30</v>
      </c>
      <c r="P37" s="88">
        <v>-80</v>
      </c>
      <c r="Q37" s="88">
        <v>0</v>
      </c>
      <c r="R37" s="88">
        <v>0</v>
      </c>
      <c r="S37" s="116">
        <v>0</v>
      </c>
      <c r="U37" s="115">
        <v>-209</v>
      </c>
      <c r="V37" s="116">
        <v>20.27</v>
      </c>
      <c r="W37">
        <v>-99</v>
      </c>
      <c r="X37">
        <v>-30</v>
      </c>
      <c r="Y37">
        <v>20.27</v>
      </c>
      <c r="Z37">
        <v>0</v>
      </c>
      <c r="AA37">
        <v>0</v>
      </c>
      <c r="AB37">
        <v>-80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13.51</v>
      </c>
      <c r="M38" s="116">
        <v>0</v>
      </c>
      <c r="N38" s="115">
        <v>-84</v>
      </c>
      <c r="O38" s="88">
        <v>0</v>
      </c>
      <c r="P38" s="88">
        <v>-110</v>
      </c>
      <c r="Q38" s="88">
        <v>0</v>
      </c>
      <c r="R38" s="88">
        <v>0</v>
      </c>
      <c r="S38" s="116">
        <v>0</v>
      </c>
      <c r="U38" s="115">
        <v>-194</v>
      </c>
      <c r="V38" s="116">
        <v>13.51</v>
      </c>
      <c r="W38">
        <v>-84</v>
      </c>
      <c r="X38">
        <v>0</v>
      </c>
      <c r="Y38">
        <v>13.51</v>
      </c>
      <c r="Z38">
        <v>0</v>
      </c>
      <c r="AA38">
        <v>0</v>
      </c>
      <c r="AB38">
        <v>-110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17.38</v>
      </c>
      <c r="M39" s="116">
        <v>0</v>
      </c>
      <c r="N39" s="115">
        <v>-24</v>
      </c>
      <c r="O39" s="88">
        <v>0</v>
      </c>
      <c r="P39" s="88">
        <v>-90</v>
      </c>
      <c r="Q39" s="88">
        <v>0</v>
      </c>
      <c r="R39" s="88">
        <v>0</v>
      </c>
      <c r="S39" s="116">
        <v>0</v>
      </c>
      <c r="U39" s="115">
        <v>-114</v>
      </c>
      <c r="V39" s="116">
        <v>17.38</v>
      </c>
      <c r="W39">
        <v>-24</v>
      </c>
      <c r="X39">
        <v>0</v>
      </c>
      <c r="Y39">
        <v>17.38</v>
      </c>
      <c r="Z39">
        <v>0</v>
      </c>
      <c r="AA39">
        <v>0</v>
      </c>
      <c r="AB39">
        <v>-90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18.34</v>
      </c>
      <c r="M40" s="116">
        <v>0</v>
      </c>
      <c r="N40" s="115">
        <v>-8</v>
      </c>
      <c r="O40" s="88">
        <v>0</v>
      </c>
      <c r="P40" s="88">
        <v>-90</v>
      </c>
      <c r="Q40" s="88">
        <v>-10</v>
      </c>
      <c r="R40" s="88">
        <v>0</v>
      </c>
      <c r="S40" s="116">
        <v>0</v>
      </c>
      <c r="U40" s="115">
        <v>-108</v>
      </c>
      <c r="V40" s="116">
        <v>18.34</v>
      </c>
      <c r="W40">
        <v>-8</v>
      </c>
      <c r="X40">
        <v>0</v>
      </c>
      <c r="Y40">
        <v>18.34</v>
      </c>
      <c r="Z40">
        <v>-10</v>
      </c>
      <c r="AA40">
        <v>0</v>
      </c>
      <c r="AB40">
        <v>-90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18.34</v>
      </c>
      <c r="M41" s="116">
        <v>0</v>
      </c>
      <c r="N41" s="115">
        <v>-12</v>
      </c>
      <c r="O41" s="88">
        <v>0</v>
      </c>
      <c r="P41" s="88">
        <v>-140</v>
      </c>
      <c r="Q41" s="88">
        <v>0</v>
      </c>
      <c r="R41" s="88">
        <v>0</v>
      </c>
      <c r="S41" s="116">
        <v>0</v>
      </c>
      <c r="U41" s="115">
        <v>-152</v>
      </c>
      <c r="V41" s="116">
        <v>18.34</v>
      </c>
      <c r="W41">
        <v>-12</v>
      </c>
      <c r="X41">
        <v>0</v>
      </c>
      <c r="Y41">
        <v>18.34</v>
      </c>
      <c r="Z41">
        <v>0</v>
      </c>
      <c r="AA41">
        <v>0</v>
      </c>
      <c r="AB41">
        <v>-140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19.309999999999999</v>
      </c>
      <c r="M42" s="116">
        <v>0</v>
      </c>
      <c r="N42" s="115">
        <v>-30</v>
      </c>
      <c r="O42" s="88">
        <v>-15</v>
      </c>
      <c r="P42" s="88">
        <v>-80</v>
      </c>
      <c r="Q42" s="88">
        <v>0</v>
      </c>
      <c r="R42" s="88">
        <v>0</v>
      </c>
      <c r="S42" s="116">
        <v>0</v>
      </c>
      <c r="U42" s="115">
        <v>-125</v>
      </c>
      <c r="V42" s="116">
        <v>19.309999999999999</v>
      </c>
      <c r="W42">
        <v>-30</v>
      </c>
      <c r="X42">
        <v>-15</v>
      </c>
      <c r="Y42">
        <v>19.309999999999999</v>
      </c>
      <c r="Z42">
        <v>0</v>
      </c>
      <c r="AA42">
        <v>0</v>
      </c>
      <c r="AB42">
        <v>-80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23.17</v>
      </c>
      <c r="M43" s="116">
        <v>0</v>
      </c>
      <c r="N43" s="115">
        <v>-56</v>
      </c>
      <c r="O43" s="88">
        <v>-45</v>
      </c>
      <c r="P43" s="88">
        <v>-150</v>
      </c>
      <c r="Q43" s="88">
        <v>0</v>
      </c>
      <c r="R43" s="88">
        <v>0</v>
      </c>
      <c r="S43" s="116">
        <v>0</v>
      </c>
      <c r="U43" s="115">
        <v>-251</v>
      </c>
      <c r="V43" s="116">
        <v>23.17</v>
      </c>
      <c r="W43">
        <v>-56</v>
      </c>
      <c r="X43">
        <v>-45</v>
      </c>
      <c r="Y43">
        <v>23.17</v>
      </c>
      <c r="Z43">
        <v>0</v>
      </c>
      <c r="AA43">
        <v>0</v>
      </c>
      <c r="AB43">
        <v>-150</v>
      </c>
    </row>
    <row r="44" spans="7:28">
      <c r="G44" t="s">
        <v>86</v>
      </c>
      <c r="H44" s="115">
        <v>10.42</v>
      </c>
      <c r="I44" s="88">
        <v>0</v>
      </c>
      <c r="J44" s="88">
        <v>0</v>
      </c>
      <c r="K44" s="88">
        <v>19.3</v>
      </c>
      <c r="L44" s="88">
        <v>0</v>
      </c>
      <c r="M44" s="116">
        <v>0</v>
      </c>
      <c r="N44" s="115">
        <v>0</v>
      </c>
      <c r="O44" s="88">
        <v>-30</v>
      </c>
      <c r="P44" s="88">
        <v>-110</v>
      </c>
      <c r="Q44" s="88">
        <v>0</v>
      </c>
      <c r="R44" s="88">
        <v>0</v>
      </c>
      <c r="S44" s="116">
        <v>0</v>
      </c>
      <c r="U44" s="115">
        <v>-140</v>
      </c>
      <c r="V44" s="116">
        <v>29.72</v>
      </c>
      <c r="W44">
        <v>10.42</v>
      </c>
      <c r="X44">
        <v>-30</v>
      </c>
      <c r="Y44">
        <v>0</v>
      </c>
      <c r="Z44">
        <v>19.3</v>
      </c>
      <c r="AA44">
        <v>0</v>
      </c>
      <c r="AB44">
        <v>-110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20.27</v>
      </c>
      <c r="M45" s="116">
        <v>0</v>
      </c>
      <c r="N45" s="115">
        <v>-57</v>
      </c>
      <c r="O45" s="88">
        <v>-25</v>
      </c>
      <c r="P45" s="88">
        <v>-60</v>
      </c>
      <c r="Q45" s="88">
        <v>0</v>
      </c>
      <c r="R45" s="88">
        <v>0</v>
      </c>
      <c r="S45" s="116">
        <v>0</v>
      </c>
      <c r="U45" s="115">
        <v>-142</v>
      </c>
      <c r="V45" s="116">
        <v>20.27</v>
      </c>
      <c r="W45">
        <v>-57</v>
      </c>
      <c r="X45">
        <v>-25</v>
      </c>
      <c r="Y45">
        <v>20.27</v>
      </c>
      <c r="Z45">
        <v>0</v>
      </c>
      <c r="AA45">
        <v>0</v>
      </c>
      <c r="AB45">
        <v>-60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9.65</v>
      </c>
      <c r="L46" s="88">
        <v>20.27</v>
      </c>
      <c r="M46" s="116">
        <v>0</v>
      </c>
      <c r="N46" s="115">
        <v>-16</v>
      </c>
      <c r="O46" s="88">
        <v>-20</v>
      </c>
      <c r="P46" s="88">
        <v>-60</v>
      </c>
      <c r="Q46" s="88">
        <v>0</v>
      </c>
      <c r="R46" s="88">
        <v>0</v>
      </c>
      <c r="S46" s="116">
        <v>0</v>
      </c>
      <c r="U46" s="115">
        <v>-96</v>
      </c>
      <c r="V46" s="116">
        <v>29.92</v>
      </c>
      <c r="W46">
        <v>-16</v>
      </c>
      <c r="X46">
        <v>-20</v>
      </c>
      <c r="Y46">
        <v>20.27</v>
      </c>
      <c r="Z46">
        <v>9.65</v>
      </c>
      <c r="AA46">
        <v>0</v>
      </c>
      <c r="AB46">
        <v>-60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20.27</v>
      </c>
      <c r="M47" s="116">
        <v>0</v>
      </c>
      <c r="N47" s="115">
        <v>-37</v>
      </c>
      <c r="O47" s="88">
        <v>-120</v>
      </c>
      <c r="P47" s="88">
        <v>-135</v>
      </c>
      <c r="Q47" s="88">
        <v>0</v>
      </c>
      <c r="R47" s="88">
        <v>0</v>
      </c>
      <c r="S47" s="116">
        <v>0</v>
      </c>
      <c r="U47" s="115">
        <v>-292</v>
      </c>
      <c r="V47" s="116">
        <v>20.27</v>
      </c>
      <c r="W47">
        <v>-37</v>
      </c>
      <c r="X47">
        <v>-120</v>
      </c>
      <c r="Y47">
        <v>20.27</v>
      </c>
      <c r="Z47">
        <v>0</v>
      </c>
      <c r="AA47">
        <v>0</v>
      </c>
      <c r="AB47">
        <v>-135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28.96</v>
      </c>
      <c r="L48" s="88">
        <v>21.24</v>
      </c>
      <c r="M48" s="116">
        <v>0</v>
      </c>
      <c r="N48" s="115">
        <v>-4</v>
      </c>
      <c r="O48" s="88">
        <v>-60</v>
      </c>
      <c r="P48" s="88">
        <v>-80</v>
      </c>
      <c r="Q48" s="88">
        <v>0</v>
      </c>
      <c r="R48" s="88">
        <v>0</v>
      </c>
      <c r="S48" s="116">
        <v>0</v>
      </c>
      <c r="U48" s="115">
        <v>-144</v>
      </c>
      <c r="V48" s="116">
        <v>50.2</v>
      </c>
      <c r="W48">
        <v>-4</v>
      </c>
      <c r="X48">
        <v>-60</v>
      </c>
      <c r="Y48">
        <v>21.24</v>
      </c>
      <c r="Z48">
        <v>28.96</v>
      </c>
      <c r="AA48">
        <v>0</v>
      </c>
      <c r="AB48">
        <v>-80</v>
      </c>
    </row>
    <row r="49" spans="7:28">
      <c r="G49" t="s">
        <v>91</v>
      </c>
      <c r="H49" s="115">
        <v>61.65</v>
      </c>
      <c r="I49" s="88">
        <v>0</v>
      </c>
      <c r="J49" s="88">
        <v>0</v>
      </c>
      <c r="K49" s="88">
        <v>14.48</v>
      </c>
      <c r="L49" s="88">
        <v>26.06</v>
      </c>
      <c r="M49" s="116">
        <v>0</v>
      </c>
      <c r="N49" s="115">
        <v>0</v>
      </c>
      <c r="O49" s="88">
        <v>-50</v>
      </c>
      <c r="P49" s="88">
        <v>-150</v>
      </c>
      <c r="Q49" s="88">
        <v>0</v>
      </c>
      <c r="R49" s="88">
        <v>0</v>
      </c>
      <c r="S49" s="116">
        <v>0</v>
      </c>
      <c r="U49" s="115">
        <v>-200</v>
      </c>
      <c r="V49" s="116">
        <v>102.19</v>
      </c>
      <c r="W49">
        <v>61.65</v>
      </c>
      <c r="X49">
        <v>-50</v>
      </c>
      <c r="Y49">
        <v>26.06</v>
      </c>
      <c r="Z49">
        <v>14.48</v>
      </c>
      <c r="AA49">
        <v>0</v>
      </c>
      <c r="AB49">
        <v>-150</v>
      </c>
    </row>
    <row r="50" spans="7:28">
      <c r="G50" t="s">
        <v>92</v>
      </c>
      <c r="H50" s="115">
        <v>24.84</v>
      </c>
      <c r="I50" s="88">
        <v>0</v>
      </c>
      <c r="J50" s="88">
        <v>0</v>
      </c>
      <c r="K50" s="88">
        <v>14.48</v>
      </c>
      <c r="L50" s="88">
        <v>0</v>
      </c>
      <c r="M50" s="116">
        <v>0</v>
      </c>
      <c r="N50" s="115">
        <v>0</v>
      </c>
      <c r="O50" s="88">
        <v>-40</v>
      </c>
      <c r="P50" s="88">
        <v>-150</v>
      </c>
      <c r="Q50" s="88">
        <v>0</v>
      </c>
      <c r="R50" s="88">
        <v>0</v>
      </c>
      <c r="S50" s="116">
        <v>0</v>
      </c>
      <c r="U50" s="115">
        <v>-190</v>
      </c>
      <c r="V50" s="116">
        <v>39.32</v>
      </c>
      <c r="W50">
        <v>24.84</v>
      </c>
      <c r="X50">
        <v>-40</v>
      </c>
      <c r="Y50">
        <v>0</v>
      </c>
      <c r="Z50">
        <v>14.48</v>
      </c>
      <c r="AA50">
        <v>0</v>
      </c>
      <c r="AB50">
        <v>-150</v>
      </c>
    </row>
    <row r="51" spans="7:28">
      <c r="G51" t="s">
        <v>93</v>
      </c>
      <c r="H51" s="115">
        <v>108.11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-45</v>
      </c>
      <c r="P51" s="88">
        <v>-70</v>
      </c>
      <c r="Q51" s="88">
        <v>0</v>
      </c>
      <c r="R51" s="88">
        <v>0</v>
      </c>
      <c r="S51" s="116">
        <v>0</v>
      </c>
      <c r="U51" s="115">
        <v>-115</v>
      </c>
      <c r="V51" s="116">
        <v>108.11</v>
      </c>
      <c r="W51">
        <v>108.11</v>
      </c>
      <c r="X51">
        <v>-45</v>
      </c>
      <c r="Y51">
        <v>0</v>
      </c>
      <c r="Z51">
        <v>0</v>
      </c>
      <c r="AA51">
        <v>0</v>
      </c>
      <c r="AB51">
        <v>-70</v>
      </c>
    </row>
    <row r="52" spans="7:28">
      <c r="G52" t="s">
        <v>94</v>
      </c>
      <c r="H52" s="115">
        <v>47.3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-48</v>
      </c>
      <c r="P52" s="88">
        <v>-70</v>
      </c>
      <c r="Q52" s="88">
        <v>0</v>
      </c>
      <c r="R52" s="88">
        <v>0</v>
      </c>
      <c r="S52" s="116">
        <v>0</v>
      </c>
      <c r="U52" s="115">
        <v>-118</v>
      </c>
      <c r="V52" s="116">
        <v>47.3</v>
      </c>
      <c r="W52">
        <v>47.3</v>
      </c>
      <c r="X52">
        <v>-48</v>
      </c>
      <c r="Y52">
        <v>0</v>
      </c>
      <c r="Z52">
        <v>0</v>
      </c>
      <c r="AA52">
        <v>0</v>
      </c>
      <c r="AB52">
        <v>-70</v>
      </c>
    </row>
    <row r="53" spans="7:28">
      <c r="G53" t="s">
        <v>95</v>
      </c>
      <c r="H53" s="115">
        <v>80.12</v>
      </c>
      <c r="I53" s="88">
        <v>0</v>
      </c>
      <c r="J53" s="88">
        <v>0</v>
      </c>
      <c r="K53" s="88">
        <v>9.65</v>
      </c>
      <c r="L53" s="88">
        <v>0</v>
      </c>
      <c r="M53" s="116">
        <v>0</v>
      </c>
      <c r="N53" s="115">
        <v>0</v>
      </c>
      <c r="O53" s="88">
        <v>-82</v>
      </c>
      <c r="P53" s="88">
        <v>-155</v>
      </c>
      <c r="Q53" s="88">
        <v>0</v>
      </c>
      <c r="R53" s="88">
        <v>0</v>
      </c>
      <c r="S53" s="116">
        <v>0</v>
      </c>
      <c r="U53" s="115">
        <v>-237</v>
      </c>
      <c r="V53" s="116">
        <v>89.77</v>
      </c>
      <c r="W53">
        <v>80.12</v>
      </c>
      <c r="X53">
        <v>-82</v>
      </c>
      <c r="Y53">
        <v>0</v>
      </c>
      <c r="Z53">
        <v>9.65</v>
      </c>
      <c r="AA53">
        <v>0</v>
      </c>
      <c r="AB53">
        <v>-155</v>
      </c>
    </row>
    <row r="54" spans="7:28">
      <c r="G54" t="s">
        <v>96</v>
      </c>
      <c r="H54" s="115">
        <v>49.23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-50</v>
      </c>
      <c r="P54" s="88">
        <v>-100</v>
      </c>
      <c r="Q54" s="88">
        <v>0</v>
      </c>
      <c r="R54" s="88">
        <v>0</v>
      </c>
      <c r="S54" s="116">
        <v>0</v>
      </c>
      <c r="U54" s="115">
        <v>-150</v>
      </c>
      <c r="V54" s="116">
        <v>49.23</v>
      </c>
      <c r="W54">
        <v>49.23</v>
      </c>
      <c r="X54">
        <v>-50</v>
      </c>
      <c r="Y54">
        <v>0</v>
      </c>
      <c r="Z54">
        <v>0</v>
      </c>
      <c r="AA54">
        <v>0</v>
      </c>
      <c r="AB54">
        <v>-100</v>
      </c>
    </row>
    <row r="55" spans="7:28">
      <c r="G55" t="s">
        <v>97</v>
      </c>
      <c r="H55" s="115">
        <v>10.62</v>
      </c>
      <c r="I55" s="88">
        <v>0</v>
      </c>
      <c r="J55" s="88">
        <v>0</v>
      </c>
      <c r="K55" s="88">
        <v>0</v>
      </c>
      <c r="L55" s="88">
        <v>27.03</v>
      </c>
      <c r="M55" s="116">
        <v>0</v>
      </c>
      <c r="N55" s="115">
        <v>0</v>
      </c>
      <c r="O55" s="88">
        <v>-54</v>
      </c>
      <c r="P55" s="88">
        <v>-185</v>
      </c>
      <c r="Q55" s="88">
        <v>0</v>
      </c>
      <c r="R55" s="88">
        <v>0</v>
      </c>
      <c r="S55" s="116">
        <v>0</v>
      </c>
      <c r="U55" s="115">
        <v>-239</v>
      </c>
      <c r="V55" s="116">
        <v>37.65</v>
      </c>
      <c r="W55">
        <v>10.62</v>
      </c>
      <c r="X55">
        <v>-54</v>
      </c>
      <c r="Y55">
        <v>27.03</v>
      </c>
      <c r="Z55">
        <v>0</v>
      </c>
      <c r="AA55">
        <v>0</v>
      </c>
      <c r="AB55">
        <v>-185</v>
      </c>
    </row>
    <row r="56" spans="7:28">
      <c r="G56" t="s">
        <v>98</v>
      </c>
      <c r="H56" s="115">
        <v>7.72</v>
      </c>
      <c r="I56" s="88">
        <v>0</v>
      </c>
      <c r="J56" s="88">
        <v>0</v>
      </c>
      <c r="K56" s="88">
        <v>9.66</v>
      </c>
      <c r="L56" s="88">
        <v>0</v>
      </c>
      <c r="M56" s="116">
        <v>0</v>
      </c>
      <c r="N56" s="115">
        <v>0</v>
      </c>
      <c r="O56" s="88">
        <v>-48</v>
      </c>
      <c r="P56" s="88">
        <v>-185</v>
      </c>
      <c r="Q56" s="88">
        <v>0</v>
      </c>
      <c r="R56" s="88">
        <v>0</v>
      </c>
      <c r="S56" s="116">
        <v>0</v>
      </c>
      <c r="U56" s="115">
        <v>-233</v>
      </c>
      <c r="V56" s="116">
        <v>17.38</v>
      </c>
      <c r="W56">
        <v>7.72</v>
      </c>
      <c r="X56">
        <v>-48</v>
      </c>
      <c r="Y56">
        <v>0</v>
      </c>
      <c r="Z56">
        <v>9.66</v>
      </c>
      <c r="AA56">
        <v>0</v>
      </c>
      <c r="AB56">
        <v>-185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9.65</v>
      </c>
      <c r="L57" s="88">
        <v>0</v>
      </c>
      <c r="M57" s="116">
        <v>0</v>
      </c>
      <c r="N57" s="115">
        <v>-49.15</v>
      </c>
      <c r="O57" s="88">
        <v>-145</v>
      </c>
      <c r="P57" s="88">
        <v>-100</v>
      </c>
      <c r="Q57" s="88">
        <v>0</v>
      </c>
      <c r="R57" s="88">
        <v>0</v>
      </c>
      <c r="S57" s="116">
        <v>0</v>
      </c>
      <c r="U57" s="115">
        <v>-294.14999999999998</v>
      </c>
      <c r="V57" s="116">
        <v>9.65</v>
      </c>
      <c r="W57">
        <v>-49.15</v>
      </c>
      <c r="X57">
        <v>-145</v>
      </c>
      <c r="Y57">
        <v>0</v>
      </c>
      <c r="Z57">
        <v>9.65</v>
      </c>
      <c r="AA57">
        <v>0</v>
      </c>
      <c r="AB57">
        <v>-100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9.65</v>
      </c>
      <c r="L58" s="88">
        <v>0</v>
      </c>
      <c r="M58" s="116">
        <v>0</v>
      </c>
      <c r="N58" s="115">
        <v>0</v>
      </c>
      <c r="O58" s="88">
        <v>-125</v>
      </c>
      <c r="P58" s="88">
        <v>-100</v>
      </c>
      <c r="Q58" s="88">
        <v>0</v>
      </c>
      <c r="R58" s="88">
        <v>0</v>
      </c>
      <c r="S58" s="116">
        <v>0</v>
      </c>
      <c r="U58" s="115">
        <v>-225</v>
      </c>
      <c r="V58" s="116">
        <v>9.65</v>
      </c>
      <c r="W58">
        <v>0</v>
      </c>
      <c r="X58">
        <v>-125</v>
      </c>
      <c r="Y58">
        <v>0</v>
      </c>
      <c r="Z58">
        <v>9.65</v>
      </c>
      <c r="AA58">
        <v>0</v>
      </c>
      <c r="AB58">
        <v>-100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-5</v>
      </c>
      <c r="O59" s="88">
        <v>-155</v>
      </c>
      <c r="P59" s="88">
        <v>-60</v>
      </c>
      <c r="Q59" s="88">
        <v>0</v>
      </c>
      <c r="R59" s="88">
        <v>0</v>
      </c>
      <c r="S59" s="116">
        <v>0</v>
      </c>
      <c r="U59" s="115">
        <v>-220</v>
      </c>
      <c r="V59" s="116">
        <v>0</v>
      </c>
      <c r="W59">
        <v>-5</v>
      </c>
      <c r="X59">
        <v>-155</v>
      </c>
      <c r="Y59">
        <v>0</v>
      </c>
      <c r="Z59">
        <v>0</v>
      </c>
      <c r="AA59">
        <v>0</v>
      </c>
      <c r="AB59">
        <v>-60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9.65</v>
      </c>
      <c r="L60" s="88">
        <v>0</v>
      </c>
      <c r="M60" s="116">
        <v>0</v>
      </c>
      <c r="N60" s="115">
        <v>0</v>
      </c>
      <c r="O60" s="88">
        <v>-80</v>
      </c>
      <c r="P60" s="88">
        <v>-60</v>
      </c>
      <c r="Q60" s="88">
        <v>0</v>
      </c>
      <c r="R60" s="88">
        <v>0</v>
      </c>
      <c r="S60" s="116">
        <v>0</v>
      </c>
      <c r="U60" s="115">
        <v>-140</v>
      </c>
      <c r="V60" s="116">
        <v>9.65</v>
      </c>
      <c r="W60">
        <v>0</v>
      </c>
      <c r="X60">
        <v>-80</v>
      </c>
      <c r="Y60">
        <v>0</v>
      </c>
      <c r="Z60">
        <v>9.65</v>
      </c>
      <c r="AA60">
        <v>0</v>
      </c>
      <c r="AB60">
        <v>-60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9.65</v>
      </c>
      <c r="L61" s="88">
        <v>28.48</v>
      </c>
      <c r="M61" s="116">
        <v>0</v>
      </c>
      <c r="N61" s="115">
        <v>0</v>
      </c>
      <c r="O61" s="88">
        <v>-70</v>
      </c>
      <c r="P61" s="88">
        <v>-150</v>
      </c>
      <c r="Q61" s="88">
        <v>0</v>
      </c>
      <c r="R61" s="88">
        <v>0</v>
      </c>
      <c r="S61" s="116">
        <v>0</v>
      </c>
      <c r="U61" s="115">
        <v>-220</v>
      </c>
      <c r="V61" s="116">
        <v>38.130000000000003</v>
      </c>
      <c r="W61">
        <v>0</v>
      </c>
      <c r="X61">
        <v>-70</v>
      </c>
      <c r="Y61">
        <v>28.48</v>
      </c>
      <c r="Z61">
        <v>9.65</v>
      </c>
      <c r="AA61">
        <v>0</v>
      </c>
      <c r="AB61">
        <v>-150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9.65</v>
      </c>
      <c r="L62" s="88">
        <v>0</v>
      </c>
      <c r="M62" s="116">
        <v>0</v>
      </c>
      <c r="N62" s="115">
        <v>0</v>
      </c>
      <c r="O62" s="88">
        <v>-72</v>
      </c>
      <c r="P62" s="88">
        <v>-110</v>
      </c>
      <c r="Q62" s="88">
        <v>0</v>
      </c>
      <c r="R62" s="88">
        <v>0</v>
      </c>
      <c r="S62" s="116">
        <v>0</v>
      </c>
      <c r="U62" s="115">
        <v>-182</v>
      </c>
      <c r="V62" s="116">
        <v>9.65</v>
      </c>
      <c r="W62">
        <v>0</v>
      </c>
      <c r="X62">
        <v>-72</v>
      </c>
      <c r="Y62">
        <v>0</v>
      </c>
      <c r="Z62">
        <v>9.65</v>
      </c>
      <c r="AA62">
        <v>0</v>
      </c>
      <c r="AB62">
        <v>-110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-88.72</v>
      </c>
      <c r="O63" s="88">
        <v>-95</v>
      </c>
      <c r="P63" s="88">
        <v>-90</v>
      </c>
      <c r="Q63" s="88">
        <v>0</v>
      </c>
      <c r="R63" s="88">
        <v>0</v>
      </c>
      <c r="S63" s="116">
        <v>0</v>
      </c>
      <c r="U63" s="115">
        <v>-273.72000000000003</v>
      </c>
      <c r="V63" s="116">
        <v>0</v>
      </c>
      <c r="W63">
        <v>-88.72</v>
      </c>
      <c r="X63">
        <v>-95</v>
      </c>
      <c r="Y63">
        <v>0</v>
      </c>
      <c r="Z63">
        <v>0</v>
      </c>
      <c r="AA63">
        <v>0</v>
      </c>
      <c r="AB63">
        <v>-90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28.96</v>
      </c>
      <c r="L64" s="88">
        <v>0</v>
      </c>
      <c r="M64" s="116">
        <v>0</v>
      </c>
      <c r="N64" s="115">
        <v>-120</v>
      </c>
      <c r="O64" s="88">
        <v>-45</v>
      </c>
      <c r="P64" s="88">
        <v>-150</v>
      </c>
      <c r="Q64" s="88">
        <v>0</v>
      </c>
      <c r="R64" s="88">
        <v>0</v>
      </c>
      <c r="S64" s="116">
        <v>0</v>
      </c>
      <c r="U64" s="115">
        <v>-315</v>
      </c>
      <c r="V64" s="116">
        <v>28.96</v>
      </c>
      <c r="W64">
        <v>-120</v>
      </c>
      <c r="X64">
        <v>-45</v>
      </c>
      <c r="Y64">
        <v>0</v>
      </c>
      <c r="Z64">
        <v>28.96</v>
      </c>
      <c r="AA64">
        <v>0</v>
      </c>
      <c r="AB64">
        <v>-150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28.96</v>
      </c>
      <c r="L65" s="88">
        <v>0</v>
      </c>
      <c r="M65" s="116">
        <v>0</v>
      </c>
      <c r="N65" s="115">
        <v>-240</v>
      </c>
      <c r="O65" s="88">
        <v>-110</v>
      </c>
      <c r="P65" s="88">
        <v>-85</v>
      </c>
      <c r="Q65" s="88">
        <v>0</v>
      </c>
      <c r="R65" s="88">
        <v>0</v>
      </c>
      <c r="S65" s="116">
        <v>0</v>
      </c>
      <c r="U65" s="115">
        <v>-435</v>
      </c>
      <c r="V65" s="116">
        <v>28.96</v>
      </c>
      <c r="W65">
        <v>-240</v>
      </c>
      <c r="X65">
        <v>-110</v>
      </c>
      <c r="Y65">
        <v>0</v>
      </c>
      <c r="Z65">
        <v>28.96</v>
      </c>
      <c r="AA65">
        <v>0</v>
      </c>
      <c r="AB65">
        <v>-85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28.96</v>
      </c>
      <c r="L66" s="88">
        <v>0</v>
      </c>
      <c r="M66" s="116">
        <v>0</v>
      </c>
      <c r="N66" s="115">
        <v>-260</v>
      </c>
      <c r="O66" s="88">
        <v>-65</v>
      </c>
      <c r="P66" s="88">
        <v>-85</v>
      </c>
      <c r="Q66" s="88">
        <v>0</v>
      </c>
      <c r="R66" s="88">
        <v>0</v>
      </c>
      <c r="S66" s="116">
        <v>0</v>
      </c>
      <c r="U66" s="115">
        <v>-410</v>
      </c>
      <c r="V66" s="116">
        <v>28.96</v>
      </c>
      <c r="W66">
        <v>-260</v>
      </c>
      <c r="X66">
        <v>-65</v>
      </c>
      <c r="Y66">
        <v>0</v>
      </c>
      <c r="Z66">
        <v>28.96</v>
      </c>
      <c r="AA66">
        <v>0</v>
      </c>
      <c r="AB66">
        <v>-85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27.99</v>
      </c>
      <c r="M67" s="116">
        <v>0</v>
      </c>
      <c r="N67" s="115">
        <v>-310</v>
      </c>
      <c r="O67" s="88">
        <v>-150</v>
      </c>
      <c r="P67" s="88">
        <v>-180</v>
      </c>
      <c r="Q67" s="88">
        <v>0</v>
      </c>
      <c r="R67" s="88">
        <v>0</v>
      </c>
      <c r="S67" s="116">
        <v>0</v>
      </c>
      <c r="U67" s="115">
        <v>-640</v>
      </c>
      <c r="V67" s="116">
        <v>27.99</v>
      </c>
      <c r="W67">
        <v>-310</v>
      </c>
      <c r="X67">
        <v>-150</v>
      </c>
      <c r="Y67">
        <v>27.99</v>
      </c>
      <c r="Z67">
        <v>0</v>
      </c>
      <c r="AA67">
        <v>0</v>
      </c>
      <c r="AB67">
        <v>-180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-200</v>
      </c>
      <c r="O68" s="88">
        <v>-115</v>
      </c>
      <c r="P68" s="88">
        <v>-120</v>
      </c>
      <c r="Q68" s="88">
        <v>0</v>
      </c>
      <c r="R68" s="88">
        <v>0</v>
      </c>
      <c r="S68" s="116">
        <v>0</v>
      </c>
      <c r="U68" s="115">
        <v>-435</v>
      </c>
      <c r="V68" s="116">
        <v>0</v>
      </c>
      <c r="W68">
        <v>-200</v>
      </c>
      <c r="X68">
        <v>-115</v>
      </c>
      <c r="Y68">
        <v>0</v>
      </c>
      <c r="Z68">
        <v>0</v>
      </c>
      <c r="AA68">
        <v>0</v>
      </c>
      <c r="AB68">
        <v>-120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19.309999999999999</v>
      </c>
      <c r="L69" s="88">
        <v>0</v>
      </c>
      <c r="M69" s="116">
        <v>0</v>
      </c>
      <c r="N69" s="115">
        <v>-179.7</v>
      </c>
      <c r="O69" s="88">
        <v>-165</v>
      </c>
      <c r="P69" s="88">
        <v>-120</v>
      </c>
      <c r="Q69" s="88">
        <v>0</v>
      </c>
      <c r="R69" s="88">
        <v>0</v>
      </c>
      <c r="S69" s="116">
        <v>0</v>
      </c>
      <c r="U69" s="115">
        <v>-464.7</v>
      </c>
      <c r="V69" s="116">
        <v>19.309999999999999</v>
      </c>
      <c r="W69">
        <v>-179.7</v>
      </c>
      <c r="X69">
        <v>-165</v>
      </c>
      <c r="Y69">
        <v>0</v>
      </c>
      <c r="Z69">
        <v>19.309999999999999</v>
      </c>
      <c r="AA69">
        <v>0</v>
      </c>
      <c r="AB69">
        <v>-120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19.309999999999999</v>
      </c>
      <c r="L70" s="88">
        <v>0</v>
      </c>
      <c r="M70" s="116">
        <v>0</v>
      </c>
      <c r="N70" s="115">
        <v>-177.44</v>
      </c>
      <c r="O70" s="88">
        <v>-150</v>
      </c>
      <c r="P70" s="88">
        <v>-120</v>
      </c>
      <c r="Q70" s="88">
        <v>0</v>
      </c>
      <c r="R70" s="88">
        <v>0</v>
      </c>
      <c r="S70" s="116">
        <v>0</v>
      </c>
      <c r="U70" s="115">
        <v>-447.44</v>
      </c>
      <c r="V70" s="116">
        <v>19.309999999999999</v>
      </c>
      <c r="W70">
        <v>-177.44</v>
      </c>
      <c r="X70">
        <v>-150</v>
      </c>
      <c r="Y70">
        <v>0</v>
      </c>
      <c r="Z70">
        <v>19.309999999999999</v>
      </c>
      <c r="AA70">
        <v>0</v>
      </c>
      <c r="AB70">
        <v>-120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-165.5</v>
      </c>
      <c r="O71" s="88">
        <v>-128</v>
      </c>
      <c r="P71" s="88">
        <v>-165</v>
      </c>
      <c r="Q71" s="88">
        <v>0</v>
      </c>
      <c r="R71" s="88">
        <v>0</v>
      </c>
      <c r="S71" s="116">
        <v>0</v>
      </c>
      <c r="U71" s="115">
        <v>-458.5</v>
      </c>
      <c r="V71" s="116">
        <v>0</v>
      </c>
      <c r="W71">
        <v>-165.5</v>
      </c>
      <c r="X71">
        <v>-128</v>
      </c>
      <c r="Y71">
        <v>0</v>
      </c>
      <c r="Z71">
        <v>0</v>
      </c>
      <c r="AA71">
        <v>0</v>
      </c>
      <c r="AB71">
        <v>-165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9.65</v>
      </c>
      <c r="L72" s="88">
        <v>0</v>
      </c>
      <c r="M72" s="116">
        <v>0</v>
      </c>
      <c r="N72" s="115">
        <v>-123.57</v>
      </c>
      <c r="O72" s="88">
        <v>-120</v>
      </c>
      <c r="P72" s="88">
        <v>-100</v>
      </c>
      <c r="Q72" s="88">
        <v>0</v>
      </c>
      <c r="R72" s="88">
        <v>0</v>
      </c>
      <c r="S72" s="116">
        <v>0</v>
      </c>
      <c r="U72" s="115">
        <v>-343.57</v>
      </c>
      <c r="V72" s="116">
        <v>9.65</v>
      </c>
      <c r="W72">
        <v>-123.57</v>
      </c>
      <c r="X72">
        <v>-120</v>
      </c>
      <c r="Y72">
        <v>0</v>
      </c>
      <c r="Z72">
        <v>9.65</v>
      </c>
      <c r="AA72">
        <v>0</v>
      </c>
      <c r="AB72">
        <v>-100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9.65</v>
      </c>
      <c r="L73" s="88">
        <v>20.27</v>
      </c>
      <c r="M73" s="116">
        <v>0</v>
      </c>
      <c r="N73" s="115">
        <v>-95</v>
      </c>
      <c r="O73" s="88">
        <v>-115</v>
      </c>
      <c r="P73" s="88">
        <v>-100</v>
      </c>
      <c r="Q73" s="88">
        <v>0</v>
      </c>
      <c r="R73" s="88">
        <v>0</v>
      </c>
      <c r="S73" s="116">
        <v>0</v>
      </c>
      <c r="U73" s="115">
        <v>-310</v>
      </c>
      <c r="V73" s="116">
        <v>29.92</v>
      </c>
      <c r="W73">
        <v>-95</v>
      </c>
      <c r="X73">
        <v>-115</v>
      </c>
      <c r="Y73">
        <v>20.27</v>
      </c>
      <c r="Z73">
        <v>9.65</v>
      </c>
      <c r="AA73">
        <v>0</v>
      </c>
      <c r="AB73">
        <v>-100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-104</v>
      </c>
      <c r="O74" s="88">
        <v>-100</v>
      </c>
      <c r="P74" s="88">
        <v>-80</v>
      </c>
      <c r="Q74" s="88">
        <v>0</v>
      </c>
      <c r="R74" s="88">
        <v>0</v>
      </c>
      <c r="S74" s="116">
        <v>0</v>
      </c>
      <c r="U74" s="115">
        <v>-284</v>
      </c>
      <c r="V74" s="116">
        <v>0</v>
      </c>
      <c r="W74">
        <v>-104</v>
      </c>
      <c r="X74">
        <v>-100</v>
      </c>
      <c r="Y74">
        <v>0</v>
      </c>
      <c r="Z74">
        <v>0</v>
      </c>
      <c r="AA74">
        <v>0</v>
      </c>
      <c r="AB74">
        <v>-80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11.58</v>
      </c>
      <c r="M75" s="116">
        <v>0</v>
      </c>
      <c r="N75" s="115">
        <v>-92</v>
      </c>
      <c r="O75" s="88">
        <v>-135</v>
      </c>
      <c r="P75" s="88">
        <v>-20</v>
      </c>
      <c r="Q75" s="88">
        <v>0</v>
      </c>
      <c r="R75" s="88">
        <v>0</v>
      </c>
      <c r="S75" s="116">
        <v>0</v>
      </c>
      <c r="U75" s="115">
        <v>-247</v>
      </c>
      <c r="V75" s="116">
        <v>11.58</v>
      </c>
      <c r="W75">
        <v>-92</v>
      </c>
      <c r="X75">
        <v>-135</v>
      </c>
      <c r="Y75">
        <v>11.58</v>
      </c>
      <c r="Z75">
        <v>0</v>
      </c>
      <c r="AA75">
        <v>0</v>
      </c>
      <c r="AB75">
        <v>-20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9.65</v>
      </c>
      <c r="L76" s="88">
        <v>0</v>
      </c>
      <c r="M76" s="116">
        <v>0</v>
      </c>
      <c r="N76" s="115">
        <v>-95</v>
      </c>
      <c r="O76" s="88">
        <v>-110</v>
      </c>
      <c r="P76" s="88">
        <v>-20</v>
      </c>
      <c r="Q76" s="88">
        <v>0</v>
      </c>
      <c r="R76" s="88">
        <v>0</v>
      </c>
      <c r="S76" s="116">
        <v>0</v>
      </c>
      <c r="U76" s="115">
        <v>-225</v>
      </c>
      <c r="V76" s="116">
        <v>9.65</v>
      </c>
      <c r="W76">
        <v>-95</v>
      </c>
      <c r="X76">
        <v>-110</v>
      </c>
      <c r="Y76">
        <v>0</v>
      </c>
      <c r="Z76">
        <v>9.65</v>
      </c>
      <c r="AA76">
        <v>0</v>
      </c>
      <c r="AB76">
        <v>-20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9.65</v>
      </c>
      <c r="L77" s="88">
        <v>0</v>
      </c>
      <c r="M77" s="116">
        <v>0</v>
      </c>
      <c r="N77" s="115">
        <v>-51</v>
      </c>
      <c r="O77" s="88">
        <v>-115</v>
      </c>
      <c r="P77" s="88">
        <v>-80</v>
      </c>
      <c r="Q77" s="88">
        <v>0</v>
      </c>
      <c r="R77" s="88">
        <v>0</v>
      </c>
      <c r="S77" s="116">
        <v>0</v>
      </c>
      <c r="U77" s="115">
        <v>-246</v>
      </c>
      <c r="V77" s="116">
        <v>9.65</v>
      </c>
      <c r="W77">
        <v>-51</v>
      </c>
      <c r="X77">
        <v>-115</v>
      </c>
      <c r="Y77">
        <v>0</v>
      </c>
      <c r="Z77">
        <v>9.65</v>
      </c>
      <c r="AA77">
        <v>0</v>
      </c>
      <c r="AB77">
        <v>-80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9.65</v>
      </c>
      <c r="L78" s="88">
        <v>0</v>
      </c>
      <c r="M78" s="116">
        <v>0</v>
      </c>
      <c r="N78" s="115">
        <v>-26</v>
      </c>
      <c r="O78" s="88">
        <v>-120</v>
      </c>
      <c r="P78" s="88">
        <v>-30</v>
      </c>
      <c r="Q78" s="88">
        <v>0</v>
      </c>
      <c r="R78" s="88">
        <v>0</v>
      </c>
      <c r="S78" s="116">
        <v>0</v>
      </c>
      <c r="U78" s="115">
        <v>-176</v>
      </c>
      <c r="V78" s="116">
        <v>9.65</v>
      </c>
      <c r="W78">
        <v>-26</v>
      </c>
      <c r="X78">
        <v>-120</v>
      </c>
      <c r="Y78">
        <v>0</v>
      </c>
      <c r="Z78">
        <v>9.65</v>
      </c>
      <c r="AA78">
        <v>0</v>
      </c>
      <c r="AB78">
        <v>-30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15.44</v>
      </c>
      <c r="M79" s="116">
        <v>0</v>
      </c>
      <c r="N79" s="115">
        <v>-30</v>
      </c>
      <c r="O79" s="88">
        <v>-180</v>
      </c>
      <c r="P79" s="88">
        <v>-20</v>
      </c>
      <c r="Q79" s="88">
        <v>0</v>
      </c>
      <c r="R79" s="88">
        <v>0</v>
      </c>
      <c r="S79" s="116">
        <v>0</v>
      </c>
      <c r="U79" s="115">
        <v>-230</v>
      </c>
      <c r="V79" s="116">
        <v>15.44</v>
      </c>
      <c r="W79">
        <v>-30</v>
      </c>
      <c r="X79">
        <v>-180</v>
      </c>
      <c r="Y79">
        <v>15.44</v>
      </c>
      <c r="Z79">
        <v>0</v>
      </c>
      <c r="AA79">
        <v>0</v>
      </c>
      <c r="AB79">
        <v>-20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9.65</v>
      </c>
      <c r="L80" s="88">
        <v>0</v>
      </c>
      <c r="M80" s="116">
        <v>0</v>
      </c>
      <c r="N80" s="115">
        <v>-18</v>
      </c>
      <c r="O80" s="88">
        <v>-170</v>
      </c>
      <c r="P80" s="88">
        <v>-20</v>
      </c>
      <c r="Q80" s="88">
        <v>0</v>
      </c>
      <c r="R80" s="88">
        <v>0</v>
      </c>
      <c r="S80" s="116">
        <v>0</v>
      </c>
      <c r="U80" s="115">
        <v>-208</v>
      </c>
      <c r="V80" s="116">
        <v>9.65</v>
      </c>
      <c r="W80">
        <v>-18</v>
      </c>
      <c r="X80">
        <v>-170</v>
      </c>
      <c r="Y80">
        <v>0</v>
      </c>
      <c r="Z80">
        <v>9.65</v>
      </c>
      <c r="AA80">
        <v>0</v>
      </c>
      <c r="AB80">
        <v>-20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19.309999999999999</v>
      </c>
      <c r="L81" s="88">
        <v>0</v>
      </c>
      <c r="M81" s="116">
        <v>0</v>
      </c>
      <c r="N81" s="115">
        <v>-195</v>
      </c>
      <c r="O81" s="88">
        <v>-155</v>
      </c>
      <c r="P81" s="88">
        <v>-20</v>
      </c>
      <c r="Q81" s="88">
        <v>0</v>
      </c>
      <c r="R81" s="88">
        <v>0</v>
      </c>
      <c r="S81" s="116">
        <v>0</v>
      </c>
      <c r="U81" s="115">
        <v>-370</v>
      </c>
      <c r="V81" s="116">
        <v>19.309999999999999</v>
      </c>
      <c r="W81">
        <v>-195</v>
      </c>
      <c r="X81">
        <v>-155</v>
      </c>
      <c r="Y81">
        <v>0</v>
      </c>
      <c r="Z81">
        <v>19.309999999999999</v>
      </c>
      <c r="AA81">
        <v>0</v>
      </c>
      <c r="AB81">
        <v>-20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-143</v>
      </c>
      <c r="O82" s="88">
        <v>-150</v>
      </c>
      <c r="P82" s="88">
        <v>-20</v>
      </c>
      <c r="Q82" s="88">
        <v>0</v>
      </c>
      <c r="R82" s="88">
        <v>0</v>
      </c>
      <c r="S82" s="116">
        <v>0</v>
      </c>
      <c r="U82" s="115">
        <v>-313</v>
      </c>
      <c r="V82" s="116">
        <v>0</v>
      </c>
      <c r="W82">
        <v>-143</v>
      </c>
      <c r="X82">
        <v>-150</v>
      </c>
      <c r="Y82">
        <v>0</v>
      </c>
      <c r="Z82">
        <v>0</v>
      </c>
      <c r="AA82">
        <v>0</v>
      </c>
      <c r="AB82">
        <v>-20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-197</v>
      </c>
      <c r="O83" s="88">
        <v>-125</v>
      </c>
      <c r="P83" s="88">
        <v>-80</v>
      </c>
      <c r="Q83" s="88">
        <v>0</v>
      </c>
      <c r="R83" s="88">
        <v>0</v>
      </c>
      <c r="S83" s="116">
        <v>0</v>
      </c>
      <c r="U83" s="115">
        <v>-402</v>
      </c>
      <c r="V83" s="116">
        <v>0</v>
      </c>
      <c r="W83">
        <v>-197</v>
      </c>
      <c r="X83">
        <v>-125</v>
      </c>
      <c r="Y83">
        <v>0</v>
      </c>
      <c r="Z83">
        <v>0</v>
      </c>
      <c r="AA83">
        <v>0</v>
      </c>
      <c r="AB83">
        <v>-80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19.309999999999999</v>
      </c>
      <c r="L84" s="88">
        <v>0</v>
      </c>
      <c r="M84" s="116">
        <v>0</v>
      </c>
      <c r="N84" s="115">
        <v>-197</v>
      </c>
      <c r="O84" s="88">
        <v>-138</v>
      </c>
      <c r="P84" s="88">
        <v>-20</v>
      </c>
      <c r="Q84" s="88">
        <v>0</v>
      </c>
      <c r="R84" s="88">
        <v>0</v>
      </c>
      <c r="S84" s="116">
        <v>0</v>
      </c>
      <c r="U84" s="115">
        <v>-355</v>
      </c>
      <c r="V84" s="116">
        <v>19.309999999999999</v>
      </c>
      <c r="W84">
        <v>-197</v>
      </c>
      <c r="X84">
        <v>-138</v>
      </c>
      <c r="Y84">
        <v>0</v>
      </c>
      <c r="Z84">
        <v>19.309999999999999</v>
      </c>
      <c r="AA84">
        <v>0</v>
      </c>
      <c r="AB84">
        <v>-20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16.89</v>
      </c>
      <c r="M85" s="116">
        <v>0</v>
      </c>
      <c r="N85" s="115">
        <v>-212</v>
      </c>
      <c r="O85" s="88">
        <v>-140</v>
      </c>
      <c r="P85" s="88">
        <v>-30</v>
      </c>
      <c r="Q85" s="88">
        <v>0</v>
      </c>
      <c r="R85" s="88">
        <v>0</v>
      </c>
      <c r="S85" s="116">
        <v>0</v>
      </c>
      <c r="U85" s="115">
        <v>-382</v>
      </c>
      <c r="V85" s="116">
        <v>16.89</v>
      </c>
      <c r="W85">
        <v>-212</v>
      </c>
      <c r="X85">
        <v>-140</v>
      </c>
      <c r="Y85">
        <v>16.89</v>
      </c>
      <c r="Z85">
        <v>0</v>
      </c>
      <c r="AA85">
        <v>0</v>
      </c>
      <c r="AB85">
        <v>-30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19.309999999999999</v>
      </c>
      <c r="L86" s="88">
        <v>0</v>
      </c>
      <c r="M86" s="116">
        <v>0</v>
      </c>
      <c r="N86" s="115">
        <v>-261</v>
      </c>
      <c r="O86" s="88">
        <v>-180</v>
      </c>
      <c r="P86" s="88">
        <v>-30</v>
      </c>
      <c r="Q86" s="88">
        <v>0</v>
      </c>
      <c r="R86" s="88">
        <v>0</v>
      </c>
      <c r="S86" s="116">
        <v>0</v>
      </c>
      <c r="U86" s="115">
        <v>-471</v>
      </c>
      <c r="V86" s="116">
        <v>19.309999999999999</v>
      </c>
      <c r="W86">
        <v>-261</v>
      </c>
      <c r="X86">
        <v>-180</v>
      </c>
      <c r="Y86">
        <v>0</v>
      </c>
      <c r="Z86">
        <v>19.309999999999999</v>
      </c>
      <c r="AA86">
        <v>0</v>
      </c>
      <c r="AB86">
        <v>-30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-117</v>
      </c>
      <c r="O87" s="88">
        <v>-142</v>
      </c>
      <c r="P87" s="88">
        <v>-95</v>
      </c>
      <c r="Q87" s="88">
        <v>0</v>
      </c>
      <c r="R87" s="88">
        <v>0</v>
      </c>
      <c r="S87" s="116">
        <v>0</v>
      </c>
      <c r="U87" s="115">
        <v>-354</v>
      </c>
      <c r="V87" s="116">
        <v>0</v>
      </c>
      <c r="W87">
        <v>-117</v>
      </c>
      <c r="X87">
        <v>-142</v>
      </c>
      <c r="Y87">
        <v>0</v>
      </c>
      <c r="Z87">
        <v>0</v>
      </c>
      <c r="AA87">
        <v>0</v>
      </c>
      <c r="AB87">
        <v>-95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19.309999999999999</v>
      </c>
      <c r="L88" s="88">
        <v>0</v>
      </c>
      <c r="M88" s="116">
        <v>0</v>
      </c>
      <c r="N88" s="115">
        <v>-58</v>
      </c>
      <c r="O88" s="88">
        <v>-132</v>
      </c>
      <c r="P88" s="88">
        <v>-120</v>
      </c>
      <c r="Q88" s="88">
        <v>0</v>
      </c>
      <c r="R88" s="88">
        <v>0</v>
      </c>
      <c r="S88" s="116">
        <v>0</v>
      </c>
      <c r="U88" s="115">
        <v>-310</v>
      </c>
      <c r="V88" s="116">
        <v>19.309999999999999</v>
      </c>
      <c r="W88">
        <v>-58</v>
      </c>
      <c r="X88">
        <v>-132</v>
      </c>
      <c r="Y88">
        <v>0</v>
      </c>
      <c r="Z88">
        <v>19.309999999999999</v>
      </c>
      <c r="AA88">
        <v>0</v>
      </c>
      <c r="AB88">
        <v>-120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18.190000000000001</v>
      </c>
      <c r="L89" s="88">
        <v>0</v>
      </c>
      <c r="M89" s="116">
        <v>0</v>
      </c>
      <c r="N89" s="115">
        <v>-88</v>
      </c>
      <c r="O89" s="88">
        <v>-130</v>
      </c>
      <c r="P89" s="88">
        <v>-190</v>
      </c>
      <c r="Q89" s="88">
        <v>0</v>
      </c>
      <c r="R89" s="88">
        <v>0</v>
      </c>
      <c r="S89" s="116">
        <v>0</v>
      </c>
      <c r="U89" s="115">
        <v>-408</v>
      </c>
      <c r="V89" s="116">
        <v>18.190000000000001</v>
      </c>
      <c r="W89">
        <v>-88</v>
      </c>
      <c r="X89">
        <v>-130</v>
      </c>
      <c r="Y89">
        <v>0</v>
      </c>
      <c r="Z89">
        <v>18.190000000000001</v>
      </c>
      <c r="AA89">
        <v>0</v>
      </c>
      <c r="AB89">
        <v>-190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-106</v>
      </c>
      <c r="O90" s="88">
        <v>-25</v>
      </c>
      <c r="P90" s="88">
        <v>-120</v>
      </c>
      <c r="Q90" s="88">
        <v>0</v>
      </c>
      <c r="R90" s="88">
        <v>0</v>
      </c>
      <c r="S90" s="116">
        <v>0</v>
      </c>
      <c r="U90" s="115">
        <v>-251</v>
      </c>
      <c r="V90" s="116">
        <v>0</v>
      </c>
      <c r="W90">
        <v>-106</v>
      </c>
      <c r="X90">
        <v>-25</v>
      </c>
      <c r="Y90">
        <v>0</v>
      </c>
      <c r="Z90">
        <v>0</v>
      </c>
      <c r="AA90">
        <v>0</v>
      </c>
      <c r="AB90">
        <v>-120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12.4</v>
      </c>
      <c r="M91" s="116">
        <v>0</v>
      </c>
      <c r="N91" s="115">
        <v>-123</v>
      </c>
      <c r="O91" s="88">
        <v>-118</v>
      </c>
      <c r="P91" s="88">
        <v>-220</v>
      </c>
      <c r="Q91" s="88">
        <v>0</v>
      </c>
      <c r="R91" s="88">
        <v>0</v>
      </c>
      <c r="S91" s="116">
        <v>0</v>
      </c>
      <c r="U91" s="115">
        <v>-461</v>
      </c>
      <c r="V91" s="116">
        <v>12.4</v>
      </c>
      <c r="W91">
        <v>-123</v>
      </c>
      <c r="X91">
        <v>-118</v>
      </c>
      <c r="Y91">
        <v>12.4</v>
      </c>
      <c r="Z91">
        <v>0</v>
      </c>
      <c r="AA91">
        <v>0</v>
      </c>
      <c r="AB91">
        <v>-220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-62</v>
      </c>
      <c r="O92" s="88">
        <v>-80</v>
      </c>
      <c r="P92" s="88">
        <v>-170</v>
      </c>
      <c r="Q92" s="88">
        <v>0</v>
      </c>
      <c r="R92" s="88">
        <v>0</v>
      </c>
      <c r="S92" s="116">
        <v>0</v>
      </c>
      <c r="U92" s="115">
        <v>-312</v>
      </c>
      <c r="V92" s="116">
        <v>0</v>
      </c>
      <c r="W92">
        <v>-62</v>
      </c>
      <c r="X92">
        <v>-80</v>
      </c>
      <c r="Y92">
        <v>0</v>
      </c>
      <c r="Z92">
        <v>0</v>
      </c>
      <c r="AA92">
        <v>0</v>
      </c>
      <c r="AB92">
        <v>-170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-36</v>
      </c>
      <c r="O93" s="88">
        <v>-138</v>
      </c>
      <c r="P93" s="88">
        <v>-180</v>
      </c>
      <c r="Q93" s="88">
        <v>0</v>
      </c>
      <c r="R93" s="88">
        <v>0</v>
      </c>
      <c r="S93" s="116">
        <v>0</v>
      </c>
      <c r="U93" s="115">
        <v>-354</v>
      </c>
      <c r="V93" s="116">
        <v>0</v>
      </c>
      <c r="W93">
        <v>-36</v>
      </c>
      <c r="X93">
        <v>-138</v>
      </c>
      <c r="Y93">
        <v>0</v>
      </c>
      <c r="Z93">
        <v>0</v>
      </c>
      <c r="AA93">
        <v>0</v>
      </c>
      <c r="AB93">
        <v>-180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-35</v>
      </c>
      <c r="O94" s="88">
        <v>-82</v>
      </c>
      <c r="P94" s="88">
        <v>-120</v>
      </c>
      <c r="Q94" s="88">
        <v>0</v>
      </c>
      <c r="R94" s="88">
        <v>0</v>
      </c>
      <c r="S94" s="116">
        <v>0</v>
      </c>
      <c r="U94" s="115">
        <v>-237</v>
      </c>
      <c r="V94" s="116">
        <v>0</v>
      </c>
      <c r="W94">
        <v>-35</v>
      </c>
      <c r="X94">
        <v>-82</v>
      </c>
      <c r="Y94">
        <v>0</v>
      </c>
      <c r="Z94">
        <v>0</v>
      </c>
      <c r="AA94">
        <v>0</v>
      </c>
      <c r="AB94">
        <v>-120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-69</v>
      </c>
      <c r="O95" s="88">
        <v>-50</v>
      </c>
      <c r="P95" s="88">
        <v>-140</v>
      </c>
      <c r="Q95" s="88">
        <v>0</v>
      </c>
      <c r="R95" s="88">
        <v>0</v>
      </c>
      <c r="S95" s="116">
        <v>0</v>
      </c>
      <c r="U95" s="115">
        <v>-259</v>
      </c>
      <c r="V95" s="116">
        <v>0</v>
      </c>
      <c r="W95">
        <v>-69</v>
      </c>
      <c r="X95">
        <v>-50</v>
      </c>
      <c r="Y95">
        <v>0</v>
      </c>
      <c r="Z95">
        <v>0</v>
      </c>
      <c r="AA95">
        <v>0</v>
      </c>
      <c r="AB95">
        <v>-140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-64</v>
      </c>
      <c r="O96" s="88">
        <v>-58</v>
      </c>
      <c r="P96" s="88">
        <v>-80</v>
      </c>
      <c r="Q96" s="88">
        <v>0</v>
      </c>
      <c r="R96" s="88">
        <v>0</v>
      </c>
      <c r="S96" s="116">
        <v>0</v>
      </c>
      <c r="U96" s="115">
        <v>-202</v>
      </c>
      <c r="V96" s="116">
        <v>0</v>
      </c>
      <c r="W96">
        <v>-64</v>
      </c>
      <c r="X96">
        <v>-58</v>
      </c>
      <c r="Y96">
        <v>0</v>
      </c>
      <c r="Z96">
        <v>0</v>
      </c>
      <c r="AA96">
        <v>0</v>
      </c>
      <c r="AB96">
        <v>-80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-88</v>
      </c>
      <c r="O97" s="88">
        <v>-60</v>
      </c>
      <c r="P97" s="88">
        <v>-80</v>
      </c>
      <c r="Q97" s="88">
        <v>0</v>
      </c>
      <c r="R97" s="88">
        <v>0</v>
      </c>
      <c r="S97" s="116">
        <v>0</v>
      </c>
      <c r="U97" s="115">
        <v>-228</v>
      </c>
      <c r="V97" s="116">
        <v>0</v>
      </c>
      <c r="W97">
        <v>-88</v>
      </c>
      <c r="X97">
        <v>-60</v>
      </c>
      <c r="Y97">
        <v>0</v>
      </c>
      <c r="Z97">
        <v>0</v>
      </c>
      <c r="AA97">
        <v>0</v>
      </c>
      <c r="AB97">
        <v>-80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-70</v>
      </c>
      <c r="O98" s="88">
        <v>-70</v>
      </c>
      <c r="P98" s="88">
        <v>-100</v>
      </c>
      <c r="Q98" s="88">
        <v>0</v>
      </c>
      <c r="R98" s="88">
        <v>0</v>
      </c>
      <c r="S98" s="116">
        <v>0</v>
      </c>
      <c r="U98" s="115">
        <v>-240</v>
      </c>
      <c r="V98" s="116">
        <v>0</v>
      </c>
      <c r="W98">
        <v>-70</v>
      </c>
      <c r="X98">
        <v>-70</v>
      </c>
      <c r="Y98">
        <v>0</v>
      </c>
      <c r="Z98">
        <v>0</v>
      </c>
      <c r="AA98">
        <v>0</v>
      </c>
      <c r="AB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0.10193250000000002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0.10831499999999998</v>
      </c>
      <c r="L99" s="111">
        <f t="shared" si="1"/>
        <v>0.13087749999999998</v>
      </c>
      <c r="M99" s="111">
        <f t="shared" si="1"/>
        <v>3.642499999999999E-3</v>
      </c>
      <c r="N99" s="110">
        <f t="shared" si="1"/>
        <v>-2.1655199999999994</v>
      </c>
      <c r="O99" s="111">
        <f t="shared" si="1"/>
        <v>-2.7297500000000001</v>
      </c>
      <c r="P99" s="111">
        <f t="shared" si="1"/>
        <v>-2.165</v>
      </c>
      <c r="Q99" s="111">
        <f t="shared" si="1"/>
        <v>-0.19500000000000001</v>
      </c>
      <c r="R99" s="111">
        <f t="shared" si="1"/>
        <v>0</v>
      </c>
      <c r="S99" s="112">
        <f t="shared" si="1"/>
        <v>0</v>
      </c>
      <c r="U99" s="110">
        <f t="shared" si="1"/>
        <v>-7.2552700000000003</v>
      </c>
      <c r="V99" s="112">
        <f t="shared" si="1"/>
        <v>0.34476750000000012</v>
      </c>
      <c r="W99">
        <f t="shared" si="1"/>
        <v>-2.0635874999999997</v>
      </c>
      <c r="X99">
        <f t="shared" si="1"/>
        <v>-2.7297500000000001</v>
      </c>
      <c r="Y99">
        <f t="shared" si="1"/>
        <v>0.13087749999999998</v>
      </c>
      <c r="Z99">
        <f t="shared" si="1"/>
        <v>-8.6685000000000054E-2</v>
      </c>
      <c r="AA99">
        <f t="shared" si="1"/>
        <v>3.642499999999999E-3</v>
      </c>
      <c r="AB99">
        <f t="shared" si="1"/>
        <v>-2.165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4" sqref="D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4</v>
      </c>
      <c r="U1" s="218" t="s">
        <v>343</v>
      </c>
      <c r="V1" s="21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527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33.79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33.79</v>
      </c>
      <c r="W3">
        <v>0</v>
      </c>
      <c r="X3">
        <v>33.79</v>
      </c>
      <c r="Y3">
        <v>0</v>
      </c>
    </row>
    <row r="4" spans="1:25">
      <c r="A4" t="s">
        <v>417</v>
      </c>
      <c r="B4" t="s">
        <v>263</v>
      </c>
      <c r="D4" t="s">
        <v>527</v>
      </c>
      <c r="G4" t="s">
        <v>46</v>
      </c>
      <c r="H4" s="115">
        <v>0</v>
      </c>
      <c r="I4" s="88">
        <v>24.13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24.13</v>
      </c>
      <c r="W4">
        <v>0</v>
      </c>
      <c r="X4">
        <v>24.13</v>
      </c>
      <c r="Y4">
        <v>0</v>
      </c>
    </row>
    <row r="5" spans="1:25">
      <c r="B5" t="s">
        <v>423</v>
      </c>
      <c r="G5" t="s">
        <v>47</v>
      </c>
      <c r="H5" s="115">
        <v>0</v>
      </c>
      <c r="I5" s="88">
        <v>24.13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24.13</v>
      </c>
      <c r="W5">
        <v>0</v>
      </c>
      <c r="X5">
        <v>24.13</v>
      </c>
      <c r="Y5">
        <v>0</v>
      </c>
    </row>
    <row r="6" spans="1:25">
      <c r="B6" t="s">
        <v>423</v>
      </c>
      <c r="G6" t="s">
        <v>48</v>
      </c>
      <c r="H6" s="115">
        <v>0</v>
      </c>
      <c r="I6" s="88">
        <v>9.65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9.65</v>
      </c>
      <c r="W6">
        <v>0</v>
      </c>
      <c r="X6">
        <v>9.65</v>
      </c>
      <c r="Y6">
        <v>0</v>
      </c>
    </row>
    <row r="7" spans="1:25">
      <c r="G7" t="s">
        <v>49</v>
      </c>
      <c r="H7" s="115">
        <v>0</v>
      </c>
      <c r="I7" s="88">
        <v>43.44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43.44</v>
      </c>
      <c r="W7">
        <v>0</v>
      </c>
      <c r="X7">
        <v>43.44</v>
      </c>
      <c r="Y7">
        <v>0</v>
      </c>
    </row>
    <row r="8" spans="1:25">
      <c r="G8" t="s">
        <v>50</v>
      </c>
      <c r="H8" s="115">
        <v>0</v>
      </c>
      <c r="I8" s="88">
        <v>24.13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24.13</v>
      </c>
      <c r="W8">
        <v>0</v>
      </c>
      <c r="X8">
        <v>24.13</v>
      </c>
      <c r="Y8">
        <v>0</v>
      </c>
    </row>
    <row r="9" spans="1:25">
      <c r="G9" t="s">
        <v>51</v>
      </c>
      <c r="H9" s="115">
        <v>0</v>
      </c>
      <c r="I9" s="88">
        <v>9.65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9.65</v>
      </c>
      <c r="W9">
        <v>0</v>
      </c>
      <c r="X9">
        <v>9.65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72.400000000000006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72.400000000000006</v>
      </c>
      <c r="W11">
        <v>0</v>
      </c>
      <c r="X11">
        <v>72.400000000000006</v>
      </c>
      <c r="Y11">
        <v>0</v>
      </c>
    </row>
    <row r="12" spans="1:25">
      <c r="G12" t="s">
        <v>54</v>
      </c>
      <c r="H12" s="115">
        <v>0</v>
      </c>
      <c r="I12" s="88">
        <v>57.92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57.92</v>
      </c>
      <c r="W12">
        <v>0</v>
      </c>
      <c r="X12">
        <v>57.92</v>
      </c>
      <c r="Y12">
        <v>0</v>
      </c>
    </row>
    <row r="13" spans="1:25">
      <c r="G13" t="s">
        <v>55</v>
      </c>
      <c r="H13" s="115">
        <v>28.96</v>
      </c>
      <c r="I13" s="88">
        <v>19.309999999999999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48.26</v>
      </c>
      <c r="W13">
        <v>28.96</v>
      </c>
      <c r="X13">
        <v>19.309999999999999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48.27</v>
      </c>
      <c r="I15" s="88">
        <v>9.65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57.92</v>
      </c>
      <c r="W15">
        <v>48.27</v>
      </c>
      <c r="X15">
        <v>9.65</v>
      </c>
      <c r="Y15">
        <v>0</v>
      </c>
    </row>
    <row r="16" spans="1:25">
      <c r="G16" t="s">
        <v>58</v>
      </c>
      <c r="H16" s="115">
        <v>1.93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1.93</v>
      </c>
      <c r="W16">
        <v>1.93</v>
      </c>
      <c r="X16">
        <v>0</v>
      </c>
      <c r="Y16">
        <v>0</v>
      </c>
    </row>
    <row r="17" spans="7:25">
      <c r="G17" t="s">
        <v>59</v>
      </c>
      <c r="H17" s="115">
        <v>48.27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48.26</v>
      </c>
      <c r="W17">
        <v>48.27</v>
      </c>
      <c r="X17">
        <v>0</v>
      </c>
      <c r="Y17">
        <v>0</v>
      </c>
    </row>
    <row r="18" spans="7:25">
      <c r="G18" t="s">
        <v>60</v>
      </c>
      <c r="H18" s="115">
        <v>30.89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30.89</v>
      </c>
      <c r="W18">
        <v>30.89</v>
      </c>
      <c r="X18">
        <v>0</v>
      </c>
      <c r="Y18">
        <v>0</v>
      </c>
    </row>
    <row r="19" spans="7:25">
      <c r="G19" t="s">
        <v>61</v>
      </c>
      <c r="H19" s="115">
        <v>48.27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48.26</v>
      </c>
      <c r="W19">
        <v>48.27</v>
      </c>
      <c r="X19">
        <v>0</v>
      </c>
      <c r="Y19">
        <v>0</v>
      </c>
    </row>
    <row r="20" spans="7:25">
      <c r="G20" t="s">
        <v>62</v>
      </c>
      <c r="H20" s="115">
        <v>48.27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48.26</v>
      </c>
      <c r="W20">
        <v>48.27</v>
      </c>
      <c r="X20">
        <v>0</v>
      </c>
      <c r="Y20">
        <v>0</v>
      </c>
    </row>
    <row r="21" spans="7:25">
      <c r="G21" t="s">
        <v>63</v>
      </c>
      <c r="H21" s="115">
        <v>21.24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21.24</v>
      </c>
      <c r="W21">
        <v>21.24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9.65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9.65</v>
      </c>
      <c r="W43">
        <v>0</v>
      </c>
      <c r="X43">
        <v>0</v>
      </c>
      <c r="Y43">
        <v>9.65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19.309999999999999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19.309999999999999</v>
      </c>
      <c r="W44">
        <v>0</v>
      </c>
      <c r="X44">
        <v>0</v>
      </c>
      <c r="Y44">
        <v>19.309999999999999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19.309999999999999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19.309999999999999</v>
      </c>
      <c r="W45">
        <v>0</v>
      </c>
      <c r="X45">
        <v>0</v>
      </c>
      <c r="Y45">
        <v>19.309999999999999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19.309999999999999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19.309999999999999</v>
      </c>
      <c r="W46">
        <v>0</v>
      </c>
      <c r="X46">
        <v>0</v>
      </c>
      <c r="Y46">
        <v>19.309999999999999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9.65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9.65</v>
      </c>
      <c r="W47">
        <v>0</v>
      </c>
      <c r="X47">
        <v>0</v>
      </c>
      <c r="Y47">
        <v>9.65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24.13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24.13</v>
      </c>
      <c r="W48">
        <v>0</v>
      </c>
      <c r="X48">
        <v>0</v>
      </c>
      <c r="Y48">
        <v>24.13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24.13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24.13</v>
      </c>
      <c r="W49">
        <v>0</v>
      </c>
      <c r="X49">
        <v>0</v>
      </c>
      <c r="Y49">
        <v>24.13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24.13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24.13</v>
      </c>
      <c r="W50">
        <v>0</v>
      </c>
      <c r="X50">
        <v>0</v>
      </c>
      <c r="Y50">
        <v>24.13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14.48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14.48</v>
      </c>
      <c r="W51">
        <v>0</v>
      </c>
      <c r="X51">
        <v>0</v>
      </c>
      <c r="Y51">
        <v>14.48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24.13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24.13</v>
      </c>
      <c r="W52">
        <v>0</v>
      </c>
      <c r="X52">
        <v>0</v>
      </c>
      <c r="Y52">
        <v>24.13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24.13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24.13</v>
      </c>
      <c r="W53">
        <v>0</v>
      </c>
      <c r="X53">
        <v>0</v>
      </c>
      <c r="Y53">
        <v>24.13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24.13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24.13</v>
      </c>
      <c r="W54">
        <v>0</v>
      </c>
      <c r="X54">
        <v>0</v>
      </c>
      <c r="Y54">
        <v>24.13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14.48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14.48</v>
      </c>
      <c r="W55">
        <v>0</v>
      </c>
      <c r="X55">
        <v>0</v>
      </c>
      <c r="Y55">
        <v>14.48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24.13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24.13</v>
      </c>
      <c r="W56">
        <v>0</v>
      </c>
      <c r="X56">
        <v>0</v>
      </c>
      <c r="Y56">
        <v>24.13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24.13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24.13</v>
      </c>
      <c r="W57">
        <v>0</v>
      </c>
      <c r="X57">
        <v>0</v>
      </c>
      <c r="Y57">
        <v>24.13</v>
      </c>
    </row>
    <row r="58" spans="7:25">
      <c r="G58" t="s">
        <v>100</v>
      </c>
      <c r="H58" s="115">
        <v>72.400000000000006</v>
      </c>
      <c r="I58" s="88">
        <v>0</v>
      </c>
      <c r="J58" s="88">
        <v>0</v>
      </c>
      <c r="K58" s="88">
        <v>24.13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96.53</v>
      </c>
      <c r="W58">
        <v>72.400000000000006</v>
      </c>
      <c r="X58">
        <v>0</v>
      </c>
      <c r="Y58">
        <v>24.13</v>
      </c>
    </row>
    <row r="59" spans="7:25">
      <c r="G59" t="s">
        <v>101</v>
      </c>
      <c r="H59" s="115">
        <v>72.39</v>
      </c>
      <c r="I59" s="88">
        <v>0</v>
      </c>
      <c r="J59" s="88">
        <v>0</v>
      </c>
      <c r="K59" s="88">
        <v>33.79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106.18</v>
      </c>
      <c r="W59">
        <v>72.39</v>
      </c>
      <c r="X59">
        <v>0</v>
      </c>
      <c r="Y59">
        <v>33.79</v>
      </c>
    </row>
    <row r="60" spans="7:25">
      <c r="G60" t="s">
        <v>102</v>
      </c>
      <c r="H60" s="115">
        <v>72.39</v>
      </c>
      <c r="I60" s="88">
        <v>0</v>
      </c>
      <c r="J60" s="88">
        <v>0</v>
      </c>
      <c r="K60" s="88">
        <v>48.27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120.66</v>
      </c>
      <c r="W60">
        <v>72.39</v>
      </c>
      <c r="X60">
        <v>0</v>
      </c>
      <c r="Y60">
        <v>48.27</v>
      </c>
    </row>
    <row r="61" spans="7:25">
      <c r="G61" t="s">
        <v>103</v>
      </c>
      <c r="H61" s="115">
        <v>63.71</v>
      </c>
      <c r="I61" s="88">
        <v>9.65</v>
      </c>
      <c r="J61" s="88">
        <v>0</v>
      </c>
      <c r="K61" s="88">
        <v>48.27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121.63</v>
      </c>
      <c r="W61">
        <v>63.71</v>
      </c>
      <c r="X61">
        <v>9.65</v>
      </c>
      <c r="Y61">
        <v>48.27</v>
      </c>
    </row>
    <row r="62" spans="7:25">
      <c r="G62" t="s">
        <v>104</v>
      </c>
      <c r="H62" s="115">
        <v>37.65</v>
      </c>
      <c r="I62" s="88">
        <v>28.96</v>
      </c>
      <c r="J62" s="88">
        <v>0</v>
      </c>
      <c r="K62" s="88">
        <v>48.26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114.87</v>
      </c>
      <c r="W62">
        <v>37.65</v>
      </c>
      <c r="X62">
        <v>28.96</v>
      </c>
      <c r="Y62">
        <v>48.26</v>
      </c>
    </row>
    <row r="63" spans="7:25">
      <c r="G63" t="s">
        <v>105</v>
      </c>
      <c r="H63" s="115">
        <v>72.400000000000006</v>
      </c>
      <c r="I63" s="88">
        <v>0</v>
      </c>
      <c r="J63" s="88">
        <v>0</v>
      </c>
      <c r="K63" s="88">
        <v>43.44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115.84</v>
      </c>
      <c r="W63">
        <v>72.400000000000006</v>
      </c>
      <c r="X63">
        <v>0</v>
      </c>
      <c r="Y63">
        <v>43.44</v>
      </c>
    </row>
    <row r="64" spans="7:25">
      <c r="G64" t="s">
        <v>106</v>
      </c>
      <c r="H64" s="115">
        <v>56.96</v>
      </c>
      <c r="I64" s="88">
        <v>9.65</v>
      </c>
      <c r="J64" s="88">
        <v>0</v>
      </c>
      <c r="K64" s="88">
        <v>53.09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119.7</v>
      </c>
      <c r="W64">
        <v>56.96</v>
      </c>
      <c r="X64">
        <v>9.65</v>
      </c>
      <c r="Y64">
        <v>53.09</v>
      </c>
    </row>
    <row r="65" spans="7:25">
      <c r="G65" t="s">
        <v>107</v>
      </c>
      <c r="H65" s="115">
        <v>23.65</v>
      </c>
      <c r="I65" s="88">
        <v>24.13</v>
      </c>
      <c r="J65" s="88">
        <v>0</v>
      </c>
      <c r="K65" s="88">
        <v>53.09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100.87</v>
      </c>
      <c r="W65">
        <v>23.65</v>
      </c>
      <c r="X65">
        <v>24.13</v>
      </c>
      <c r="Y65">
        <v>53.09</v>
      </c>
    </row>
    <row r="66" spans="7:25">
      <c r="G66" t="s">
        <v>108</v>
      </c>
      <c r="H66" s="115">
        <v>0</v>
      </c>
      <c r="I66" s="88">
        <v>33.79</v>
      </c>
      <c r="J66" s="88">
        <v>0</v>
      </c>
      <c r="K66" s="88">
        <v>53.09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86.88</v>
      </c>
      <c r="W66">
        <v>0</v>
      </c>
      <c r="X66">
        <v>33.79</v>
      </c>
      <c r="Y66">
        <v>53.09</v>
      </c>
    </row>
    <row r="67" spans="7:25">
      <c r="G67" t="s">
        <v>109</v>
      </c>
      <c r="H67" s="115">
        <v>72.39</v>
      </c>
      <c r="I67" s="88">
        <v>33.79</v>
      </c>
      <c r="J67" s="88">
        <v>0</v>
      </c>
      <c r="K67" s="88">
        <v>33.79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139.97</v>
      </c>
      <c r="W67">
        <v>72.39</v>
      </c>
      <c r="X67">
        <v>33.79</v>
      </c>
      <c r="Y67">
        <v>33.79</v>
      </c>
    </row>
    <row r="68" spans="7:25">
      <c r="G68" t="s">
        <v>110</v>
      </c>
      <c r="H68" s="115">
        <v>20.170000000000002</v>
      </c>
      <c r="I68" s="88">
        <v>43.44</v>
      </c>
      <c r="J68" s="88">
        <v>0</v>
      </c>
      <c r="K68" s="88">
        <v>48.27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111.88</v>
      </c>
      <c r="W68">
        <v>20.170000000000002</v>
      </c>
      <c r="X68">
        <v>43.44</v>
      </c>
      <c r="Y68">
        <v>48.27</v>
      </c>
    </row>
    <row r="69" spans="7:25">
      <c r="G69" t="s">
        <v>111</v>
      </c>
      <c r="H69" s="115">
        <v>0</v>
      </c>
      <c r="I69" s="88">
        <v>33.79</v>
      </c>
      <c r="J69" s="88">
        <v>0</v>
      </c>
      <c r="K69" s="88">
        <v>48.26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82.05</v>
      </c>
      <c r="W69">
        <v>0</v>
      </c>
      <c r="X69">
        <v>33.79</v>
      </c>
      <c r="Y69">
        <v>48.26</v>
      </c>
    </row>
    <row r="70" spans="7:25">
      <c r="G70" t="s">
        <v>112</v>
      </c>
      <c r="H70" s="115">
        <v>0</v>
      </c>
      <c r="I70" s="88">
        <v>38.61</v>
      </c>
      <c r="J70" s="88">
        <v>0</v>
      </c>
      <c r="K70" s="88">
        <v>48.27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86.88</v>
      </c>
      <c r="W70">
        <v>0</v>
      </c>
      <c r="X70">
        <v>38.61</v>
      </c>
      <c r="Y70">
        <v>48.27</v>
      </c>
    </row>
    <row r="71" spans="7:25">
      <c r="G71" t="s">
        <v>113</v>
      </c>
      <c r="H71" s="115">
        <v>25.77</v>
      </c>
      <c r="I71" s="88">
        <v>14.48</v>
      </c>
      <c r="J71" s="88">
        <v>0</v>
      </c>
      <c r="K71" s="88">
        <v>28.96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69.209999999999994</v>
      </c>
      <c r="W71">
        <v>25.77</v>
      </c>
      <c r="X71">
        <v>14.48</v>
      </c>
      <c r="Y71">
        <v>28.96</v>
      </c>
    </row>
    <row r="72" spans="7:25">
      <c r="G72" t="s">
        <v>114</v>
      </c>
      <c r="H72" s="115">
        <v>0</v>
      </c>
      <c r="I72" s="88">
        <v>24.13</v>
      </c>
      <c r="J72" s="88">
        <v>0</v>
      </c>
      <c r="K72" s="88">
        <v>43.44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67.569999999999993</v>
      </c>
      <c r="W72">
        <v>0</v>
      </c>
      <c r="X72">
        <v>24.13</v>
      </c>
      <c r="Y72">
        <v>43.44</v>
      </c>
    </row>
    <row r="73" spans="7:25">
      <c r="G73" t="s">
        <v>115</v>
      </c>
      <c r="H73" s="115">
        <v>0</v>
      </c>
      <c r="I73" s="88">
        <v>33.79</v>
      </c>
      <c r="J73" s="88">
        <v>0</v>
      </c>
      <c r="K73" s="88">
        <v>38.61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72.400000000000006</v>
      </c>
      <c r="W73">
        <v>0</v>
      </c>
      <c r="X73">
        <v>33.79</v>
      </c>
      <c r="Y73">
        <v>38.61</v>
      </c>
    </row>
    <row r="74" spans="7:25">
      <c r="G74" t="s">
        <v>116</v>
      </c>
      <c r="H74" s="115">
        <v>0</v>
      </c>
      <c r="I74" s="88">
        <v>38.61</v>
      </c>
      <c r="J74" s="88">
        <v>0</v>
      </c>
      <c r="K74" s="88">
        <v>33.79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72.400000000000006</v>
      </c>
      <c r="W74">
        <v>0</v>
      </c>
      <c r="X74">
        <v>38.61</v>
      </c>
      <c r="Y74">
        <v>33.79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19.309999999999999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19.309999999999999</v>
      </c>
      <c r="W75">
        <v>0</v>
      </c>
      <c r="X75">
        <v>0</v>
      </c>
      <c r="Y75">
        <v>19.309999999999999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28.96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28.96</v>
      </c>
      <c r="W76">
        <v>0</v>
      </c>
      <c r="X76">
        <v>0</v>
      </c>
      <c r="Y76">
        <v>28.96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28.96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28.96</v>
      </c>
      <c r="W77">
        <v>0</v>
      </c>
      <c r="X77">
        <v>0</v>
      </c>
      <c r="Y77">
        <v>28.96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28.96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28.96</v>
      </c>
      <c r="W78">
        <v>0</v>
      </c>
      <c r="X78">
        <v>0</v>
      </c>
      <c r="Y78">
        <v>28.96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9.65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9.65</v>
      </c>
      <c r="W79">
        <v>0</v>
      </c>
      <c r="X79">
        <v>0</v>
      </c>
      <c r="Y79">
        <v>9.65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19.309999999999999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19.309999999999999</v>
      </c>
      <c r="W80">
        <v>0</v>
      </c>
      <c r="X80">
        <v>0</v>
      </c>
      <c r="Y80">
        <v>19.309999999999999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19.309999999999999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19.309999999999999</v>
      </c>
      <c r="W81">
        <v>0</v>
      </c>
      <c r="X81">
        <v>0</v>
      </c>
      <c r="Y81">
        <v>19.309999999999999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19.309999999999999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19.309999999999999</v>
      </c>
      <c r="W82">
        <v>0</v>
      </c>
      <c r="X82">
        <v>0</v>
      </c>
      <c r="Y82">
        <v>19.309999999999999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19.309999999999999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19.309999999999999</v>
      </c>
      <c r="W84">
        <v>0</v>
      </c>
      <c r="X84">
        <v>0</v>
      </c>
      <c r="Y84">
        <v>19.309999999999999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19.309999999999999</v>
      </c>
      <c r="J86" s="88">
        <v>0</v>
      </c>
      <c r="K86" s="88">
        <v>14.48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33.79</v>
      </c>
      <c r="W86">
        <v>0</v>
      </c>
      <c r="X86">
        <v>19.309999999999999</v>
      </c>
      <c r="Y86">
        <v>14.48</v>
      </c>
    </row>
    <row r="87" spans="7:25">
      <c r="G87" t="s">
        <v>129</v>
      </c>
      <c r="H87" s="115">
        <v>0</v>
      </c>
      <c r="I87" s="88">
        <v>19.309999999999999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19.309999999999999</v>
      </c>
      <c r="W87">
        <v>0</v>
      </c>
      <c r="X87">
        <v>19.309999999999999</v>
      </c>
      <c r="Y87">
        <v>0</v>
      </c>
    </row>
    <row r="88" spans="7:25">
      <c r="G88" t="s">
        <v>130</v>
      </c>
      <c r="H88" s="115">
        <v>0</v>
      </c>
      <c r="I88" s="88">
        <v>33.79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33.79</v>
      </c>
      <c r="W88">
        <v>0</v>
      </c>
      <c r="X88">
        <v>33.79</v>
      </c>
      <c r="Y88">
        <v>0</v>
      </c>
    </row>
    <row r="89" spans="7:25">
      <c r="G89" t="s">
        <v>131</v>
      </c>
      <c r="H89" s="115">
        <v>0</v>
      </c>
      <c r="I89" s="88">
        <v>62.74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62.74</v>
      </c>
      <c r="W89">
        <v>0</v>
      </c>
      <c r="X89">
        <v>62.74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19.309999999999999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19.309999999999999</v>
      </c>
      <c r="W90">
        <v>0</v>
      </c>
      <c r="X90">
        <v>0</v>
      </c>
      <c r="Y90">
        <v>19.309999999999999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28.96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28.96</v>
      </c>
      <c r="W93">
        <v>0</v>
      </c>
      <c r="X93">
        <v>28.96</v>
      </c>
      <c r="Y93">
        <v>0</v>
      </c>
    </row>
    <row r="94" spans="7:25">
      <c r="G94" t="s">
        <v>136</v>
      </c>
      <c r="H94" s="115">
        <v>0</v>
      </c>
      <c r="I94" s="88">
        <v>53.09</v>
      </c>
      <c r="J94" s="88">
        <v>0</v>
      </c>
      <c r="K94" s="88">
        <v>19.309999999999999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72.400000000000006</v>
      </c>
      <c r="W94">
        <v>0</v>
      </c>
      <c r="X94">
        <v>53.09</v>
      </c>
      <c r="Y94">
        <v>19.309999999999999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24.13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24.13</v>
      </c>
      <c r="W96">
        <v>0</v>
      </c>
      <c r="X96">
        <v>24.13</v>
      </c>
      <c r="Y96">
        <v>0</v>
      </c>
    </row>
    <row r="97" spans="1:83">
      <c r="G97" t="s">
        <v>139</v>
      </c>
      <c r="H97" s="115">
        <v>0</v>
      </c>
      <c r="I97" s="88">
        <v>28.96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28.96</v>
      </c>
      <c r="W97">
        <v>0</v>
      </c>
      <c r="X97">
        <v>28.96</v>
      </c>
      <c r="Y97">
        <v>0</v>
      </c>
    </row>
    <row r="98" spans="1:83">
      <c r="G98" t="s">
        <v>140</v>
      </c>
      <c r="H98" s="115">
        <v>0</v>
      </c>
      <c r="I98" s="88">
        <v>28.96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28.96</v>
      </c>
      <c r="W98">
        <v>0</v>
      </c>
      <c r="X98">
        <v>28.96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0.21649499999999997</v>
      </c>
      <c r="I99" s="111">
        <f t="shared" ref="I99:BQ99" si="1">SUM(I3:I98)/4000</f>
        <v>0.2485675</v>
      </c>
      <c r="J99" s="111">
        <f t="shared" si="1"/>
        <v>0</v>
      </c>
      <c r="K99" s="111">
        <f t="shared" si="1"/>
        <v>0.31855749999999994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0.78361000000000003</v>
      </c>
      <c r="W99">
        <f t="shared" si="1"/>
        <v>0.21649499999999997</v>
      </c>
      <c r="X99">
        <f t="shared" si="1"/>
        <v>0.2485675</v>
      </c>
      <c r="Y99">
        <f t="shared" si="1"/>
        <v>0.31855749999999994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44712</v>
      </c>
      <c r="B1" s="222"/>
      <c r="C1" s="222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  <c r="AT1" s="197" t="s">
        <v>152</v>
      </c>
    </row>
    <row r="2" spans="1:47">
      <c r="A2" s="27" t="s">
        <v>44</v>
      </c>
      <c r="B2" s="222"/>
      <c r="C2" s="222"/>
      <c r="D2" s="214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97" t="s">
        <v>149</v>
      </c>
    </row>
    <row r="3" spans="1:47">
      <c r="A3" t="s">
        <v>45</v>
      </c>
      <c r="E3">
        <f>GT_NG!P3</f>
        <v>14.424750499001997</v>
      </c>
      <c r="F3">
        <f>GT_Spot!P3</f>
        <v>0</v>
      </c>
      <c r="G3">
        <f>PPCL_NG!P3</f>
        <v>17.54</v>
      </c>
      <c r="H3">
        <f>PPCL_Spot!P3</f>
        <v>28</v>
      </c>
      <c r="I3">
        <f>Bawana_NG!P3</f>
        <v>98.011587355540442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892.40485139208113</v>
      </c>
      <c r="P3" s="77">
        <v>59.004517611026046</v>
      </c>
      <c r="Q3" s="77">
        <v>38.245607487367927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136.44999999999999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61.78</v>
      </c>
      <c r="Z3" s="75">
        <f>IEX!N3</f>
        <v>0</v>
      </c>
      <c r="AA3" s="117">
        <f>STOA!H3</f>
        <v>1188.0899999999999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25.034023732176429</v>
      </c>
      <c r="AD3">
        <f>SUM(B3:AB3,AI3:AR3)-AC3</f>
        <v>2508.3652906128409</v>
      </c>
      <c r="AE3">
        <f>'IDT-1'!B3</f>
        <v>0</v>
      </c>
      <c r="AF3" s="26"/>
      <c r="AG3">
        <f>SUM(AD3:AF3)+AT3</f>
        <v>2508.3652906128409</v>
      </c>
      <c r="AI3" s="75">
        <f>PXIL!H3</f>
        <v>154.44800000000001</v>
      </c>
      <c r="AJ3" s="75">
        <f>PXIL!N3</f>
        <v>0</v>
      </c>
      <c r="AK3" s="75">
        <f>RTM_IEX!H3</f>
        <v>0</v>
      </c>
      <c r="AL3" s="75">
        <f>RTM_IEX!N3</f>
        <v>-155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14.424750499001997</v>
      </c>
      <c r="F4">
        <f>GT_Spot!P4</f>
        <v>0</v>
      </c>
      <c r="G4">
        <f>PPCL_NG!P4</f>
        <v>17.54</v>
      </c>
      <c r="H4">
        <f>PPCL_Spot!P4</f>
        <v>28</v>
      </c>
      <c r="I4">
        <f>Bawana_NG!P4</f>
        <v>98.434853840924546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907.42727217652373</v>
      </c>
      <c r="P4" s="77">
        <v>59.004517611026046</v>
      </c>
      <c r="Q4" s="77">
        <v>38.245607487367927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136.70999999999998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24.13</v>
      </c>
      <c r="Z4" s="75">
        <f>IEX!N4</f>
        <v>0</v>
      </c>
      <c r="AA4" s="117">
        <f>STOA!H4</f>
        <v>1188.0899999999999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24.867548162717497</v>
      </c>
      <c r="AD4">
        <f t="shared" ref="AD4:AD67" si="1">SUM(B4:AB4,AI4:AR4)-AC4</f>
        <v>2483.5874534521272</v>
      </c>
      <c r="AE4">
        <f>'IDT-1'!B4</f>
        <v>0</v>
      </c>
      <c r="AF4" s="26"/>
      <c r="AG4">
        <f t="shared" ref="AG4:AG67" si="2">SUM(AD4:AF4)+AT4</f>
        <v>2483.5874534521272</v>
      </c>
      <c r="AI4" s="75">
        <f>PXIL!H4</f>
        <v>154.44800000000001</v>
      </c>
      <c r="AJ4" s="75">
        <f>PXIL!N4</f>
        <v>0</v>
      </c>
      <c r="AK4" s="75">
        <f>RTM_IEX!H4</f>
        <v>0</v>
      </c>
      <c r="AL4" s="75">
        <f>RTM_IEX!N4</f>
        <v>-158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9.6696342500708834</v>
      </c>
      <c r="F5">
        <f>GT_Spot!P5</f>
        <v>0</v>
      </c>
      <c r="G5">
        <f>PPCL_NG!P5</f>
        <v>17.54</v>
      </c>
      <c r="H5">
        <f>PPCL_Spot!P5</f>
        <v>24.11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925.61839117241084</v>
      </c>
      <c r="P5" s="77">
        <v>59.004517611026046</v>
      </c>
      <c r="Q5" s="77">
        <v>38.245607487367927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147.23000000000002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28.96</v>
      </c>
      <c r="Z5" s="75">
        <f>IEX!N5</f>
        <v>0</v>
      </c>
      <c r="AA5" s="117">
        <f>STOA!H5</f>
        <v>1139.83</v>
      </c>
      <c r="AB5" s="117">
        <f>-STOA!N5</f>
        <v>0</v>
      </c>
      <c r="AC5">
        <f t="shared" si="0"/>
        <v>25.693358938143032</v>
      </c>
      <c r="AD5">
        <f t="shared" si="1"/>
        <v>2345.5827915827331</v>
      </c>
      <c r="AE5">
        <f>'IDT-1'!B5</f>
        <v>0</v>
      </c>
      <c r="AF5" s="26"/>
      <c r="AG5">
        <f t="shared" si="2"/>
        <v>2345.5827915827331</v>
      </c>
      <c r="AI5" s="75">
        <f>PXIL!H5</f>
        <v>154.44800000000001</v>
      </c>
      <c r="AJ5" s="75">
        <f>PXIL!N5</f>
        <v>0</v>
      </c>
      <c r="AK5" s="75">
        <f>RTM_IEX!H5</f>
        <v>0</v>
      </c>
      <c r="AL5" s="75">
        <f>RTM_IEX!N5</f>
        <v>-273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9.6696342500708834</v>
      </c>
      <c r="F6">
        <f>GT_Spot!P6</f>
        <v>0</v>
      </c>
      <c r="G6">
        <f>PPCL_NG!P6</f>
        <v>17.54</v>
      </c>
      <c r="H6">
        <f>PPCL_Spot!P6</f>
        <v>24.11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923.46004369990737</v>
      </c>
      <c r="P6" s="77">
        <v>59.004517611026046</v>
      </c>
      <c r="Q6" s="77">
        <v>38.245607487367927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146.63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1139.83</v>
      </c>
      <c r="AB6" s="117">
        <f>-STOA!N6</f>
        <v>0</v>
      </c>
      <c r="AC6">
        <f t="shared" si="0"/>
        <v>25.423115607907192</v>
      </c>
      <c r="AD6">
        <f t="shared" si="1"/>
        <v>2313.1346874404649</v>
      </c>
      <c r="AE6">
        <f>'IDT-1'!B6</f>
        <v>0</v>
      </c>
      <c r="AF6" s="26"/>
      <c r="AG6">
        <f t="shared" si="2"/>
        <v>2313.1346874404649</v>
      </c>
      <c r="AI6" s="75">
        <f>PXIL!H6</f>
        <v>154.44800000000001</v>
      </c>
      <c r="AJ6" s="75">
        <f>PXIL!N6</f>
        <v>0</v>
      </c>
      <c r="AK6" s="75">
        <f>RTM_IEX!H6</f>
        <v>0</v>
      </c>
      <c r="AL6" s="75">
        <f>RTM_IEX!N6</f>
        <v>-274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14.424750499001997</v>
      </c>
      <c r="F7">
        <f>GT_Spot!P7</f>
        <v>0</v>
      </c>
      <c r="G7">
        <f>PPCL_NG!P7</f>
        <v>17.54</v>
      </c>
      <c r="H7">
        <f>PPCL_Spot!P7</f>
        <v>28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931.91627726924446</v>
      </c>
      <c r="P7" s="77">
        <v>59.004517611026046</v>
      </c>
      <c r="Q7" s="77">
        <v>38.245607487367927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146.62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63.71</v>
      </c>
      <c r="Z7" s="75">
        <f>IEX!N7</f>
        <v>0</v>
      </c>
      <c r="AA7" s="117">
        <f>STOA!H7</f>
        <v>1043.2900000000002</v>
      </c>
      <c r="AB7" s="117">
        <f>-STOA!N7</f>
        <v>0</v>
      </c>
      <c r="AC7">
        <f t="shared" si="0"/>
        <v>25.737399989939917</v>
      </c>
      <c r="AD7">
        <f t="shared" si="1"/>
        <v>2246.0817528767006</v>
      </c>
      <c r="AE7">
        <f>'IDT-1'!B7</f>
        <v>0</v>
      </c>
      <c r="AF7" s="26"/>
      <c r="AG7">
        <f t="shared" si="2"/>
        <v>2246.0817528767006</v>
      </c>
      <c r="AI7" s="75">
        <f>PXIL!H7</f>
        <v>154.44800000000001</v>
      </c>
      <c r="AJ7" s="75">
        <f>PXIL!N7</f>
        <v>0</v>
      </c>
      <c r="AK7" s="75">
        <f>RTM_IEX!H7</f>
        <v>0</v>
      </c>
      <c r="AL7" s="75">
        <f>RTM_IEX!N7</f>
        <v>-325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14.424750499001997</v>
      </c>
      <c r="F8">
        <f>GT_Spot!P8</f>
        <v>0</v>
      </c>
      <c r="G8">
        <f>PPCL_NG!P8</f>
        <v>17.54</v>
      </c>
      <c r="H8">
        <f>PPCL_Spot!P8</f>
        <v>28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930.55310061635578</v>
      </c>
      <c r="P8" s="77">
        <v>59.004517611026046</v>
      </c>
      <c r="Q8" s="77">
        <v>38.245607487367927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146.44999999999999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26.06</v>
      </c>
      <c r="Z8" s="75">
        <f>IEX!N8</f>
        <v>0</v>
      </c>
      <c r="AA8" s="117">
        <f>STOA!H8</f>
        <v>1043.2900000000002</v>
      </c>
      <c r="AB8" s="117">
        <f>-STOA!N8</f>
        <v>0</v>
      </c>
      <c r="AC8">
        <f t="shared" si="0"/>
        <v>25.286050505128159</v>
      </c>
      <c r="AD8">
        <f t="shared" si="1"/>
        <v>2219.3499257086241</v>
      </c>
      <c r="AE8">
        <f>'IDT-1'!B8</f>
        <v>0</v>
      </c>
      <c r="AF8" s="26"/>
      <c r="AG8">
        <f t="shared" si="2"/>
        <v>2219.3499257086241</v>
      </c>
      <c r="AI8" s="75">
        <f>PXIL!H8</f>
        <v>154.44800000000001</v>
      </c>
      <c r="AJ8" s="75">
        <f>PXIL!N8</f>
        <v>0</v>
      </c>
      <c r="AK8" s="75">
        <f>RTM_IEX!H8</f>
        <v>0</v>
      </c>
      <c r="AL8" s="75">
        <f>RTM_IEX!N8</f>
        <v>-313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14.424750499001997</v>
      </c>
      <c r="F9">
        <f>GT_Spot!P9</f>
        <v>0</v>
      </c>
      <c r="G9">
        <f>PPCL_NG!P9</f>
        <v>17.54</v>
      </c>
      <c r="H9">
        <f>PPCL_Spot!P9</f>
        <v>28</v>
      </c>
      <c r="I9">
        <f>Bawana_NG!P9</f>
        <v>76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860.4690330102469</v>
      </c>
      <c r="P9" s="77">
        <v>59.004517611026046</v>
      </c>
      <c r="Q9" s="77">
        <v>38.245607487367927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146.74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995.03</v>
      </c>
      <c r="AB9" s="117">
        <f>-STOA!N9</f>
        <v>0</v>
      </c>
      <c r="AC9">
        <f t="shared" si="0"/>
        <v>22.132024608499478</v>
      </c>
      <c r="AD9">
        <f t="shared" si="1"/>
        <v>2243.7698839991435</v>
      </c>
      <c r="AE9">
        <f>'IDT-1'!B9</f>
        <v>0</v>
      </c>
      <c r="AF9" s="26"/>
      <c r="AG9">
        <f t="shared" si="2"/>
        <v>2243.7698839991435</v>
      </c>
      <c r="AI9" s="75">
        <f>PXIL!H9</f>
        <v>154.44800000000001</v>
      </c>
      <c r="AJ9" s="75">
        <f>PXIL!N9</f>
        <v>0</v>
      </c>
      <c r="AK9" s="75">
        <f>RTM_IEX!H9</f>
        <v>0</v>
      </c>
      <c r="AL9" s="75">
        <f>RTM_IEX!N9</f>
        <v>-124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14.662305986696232</v>
      </c>
      <c r="F10">
        <f>GT_Spot!P10</f>
        <v>0</v>
      </c>
      <c r="G10">
        <f>PPCL_NG!P10</f>
        <v>17.54</v>
      </c>
      <c r="H10">
        <f>PPCL_Spot!P10</f>
        <v>28</v>
      </c>
      <c r="I10">
        <f>Bawana_NG!P10</f>
        <v>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857.97821864954005</v>
      </c>
      <c r="P10" s="77">
        <v>59.004517611026046</v>
      </c>
      <c r="Q10" s="77">
        <v>38.245607487367927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147.36000000000001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995.03</v>
      </c>
      <c r="AB10" s="117">
        <f>-STOA!N10</f>
        <v>0</v>
      </c>
      <c r="AC10">
        <f t="shared" si="0"/>
        <v>22.534923923960147</v>
      </c>
      <c r="AD10">
        <f t="shared" si="1"/>
        <v>2194.73372581067</v>
      </c>
      <c r="AE10">
        <f>'IDT-1'!B10</f>
        <v>19.623000000000001</v>
      </c>
      <c r="AF10" s="26"/>
      <c r="AG10">
        <f t="shared" si="2"/>
        <v>2214.35672581067</v>
      </c>
      <c r="AI10" s="75">
        <f>PXIL!H10</f>
        <v>154.44800000000001</v>
      </c>
      <c r="AJ10" s="75">
        <f>PXIL!N10</f>
        <v>0</v>
      </c>
      <c r="AK10" s="75">
        <f>RTM_IEX!H10</f>
        <v>0</v>
      </c>
      <c r="AL10" s="75">
        <f>RTM_IEX!N10</f>
        <v>-171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15.074168514412417</v>
      </c>
      <c r="F11">
        <f>GT_Spot!P11</f>
        <v>0</v>
      </c>
      <c r="G11">
        <f>PPCL_NG!P11</f>
        <v>17.54</v>
      </c>
      <c r="H11">
        <f>PPCL_Spot!P11</f>
        <v>28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847.39293937959735</v>
      </c>
      <c r="P11" s="77">
        <v>59.004517611026046</v>
      </c>
      <c r="Q11" s="77">
        <v>38.245607487367927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146.33000000000001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34.75</v>
      </c>
      <c r="Z11" s="75">
        <f>IEX!N11</f>
        <v>0</v>
      </c>
      <c r="AA11" s="117">
        <f>STOA!H11</f>
        <v>855.06</v>
      </c>
      <c r="AB11" s="117">
        <f>-STOA!N11</f>
        <v>0</v>
      </c>
      <c r="AC11">
        <f t="shared" si="0"/>
        <v>20.995466460341223</v>
      </c>
      <c r="AD11">
        <f t="shared" si="1"/>
        <v>2137.8497665320624</v>
      </c>
      <c r="AE11">
        <f>'IDT-1'!B11</f>
        <v>37.332999999999998</v>
      </c>
      <c r="AF11" s="26"/>
      <c r="AG11">
        <f t="shared" si="2"/>
        <v>2175.1827665320625</v>
      </c>
      <c r="AI11" s="75">
        <f>PXIL!H11</f>
        <v>154.44800000000001</v>
      </c>
      <c r="AJ11" s="75">
        <f>PXIL!N11</f>
        <v>0</v>
      </c>
      <c r="AK11" s="75">
        <f>RTM_IEX!H11</f>
        <v>0</v>
      </c>
      <c r="AL11" s="75">
        <f>RTM_IEX!N11</f>
        <v>-113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15.074168514412417</v>
      </c>
      <c r="F12">
        <f>GT_Spot!P12</f>
        <v>0</v>
      </c>
      <c r="G12">
        <f>PPCL_NG!P12</f>
        <v>17.54</v>
      </c>
      <c r="H12">
        <f>PPCL_Spot!P12</f>
        <v>28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840.41552608824679</v>
      </c>
      <c r="P12" s="77">
        <v>59.004517611026046</v>
      </c>
      <c r="Q12" s="77">
        <v>38.245607487367927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145.76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855.06</v>
      </c>
      <c r="AB12" s="117">
        <f>-STOA!N12</f>
        <v>0</v>
      </c>
      <c r="AC12">
        <f t="shared" si="0"/>
        <v>20.818568028865638</v>
      </c>
      <c r="AD12">
        <f t="shared" si="1"/>
        <v>2073.7292516721873</v>
      </c>
      <c r="AE12">
        <f>'IDT-1'!B12</f>
        <v>54.465000000000003</v>
      </c>
      <c r="AF12" s="26"/>
      <c r="AG12">
        <f t="shared" si="2"/>
        <v>2128.1942516721874</v>
      </c>
      <c r="AI12" s="75">
        <f>PXIL!H12</f>
        <v>154.44800000000001</v>
      </c>
      <c r="AJ12" s="75">
        <f>PXIL!N12</f>
        <v>0</v>
      </c>
      <c r="AK12" s="75">
        <f>RTM_IEX!H12</f>
        <v>0</v>
      </c>
      <c r="AL12" s="75">
        <f>RTM_IEX!N12</f>
        <v>-135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15.074168514412417</v>
      </c>
      <c r="F13">
        <f>GT_Spot!P13</f>
        <v>0</v>
      </c>
      <c r="G13">
        <f>PPCL_NG!P13</f>
        <v>17.54</v>
      </c>
      <c r="H13">
        <f>PPCL_Spot!P13</f>
        <v>28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839.68957146038224</v>
      </c>
      <c r="P13" s="77">
        <v>59.004517611026046</v>
      </c>
      <c r="Q13" s="77">
        <v>38.245607487367927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143.47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758.53</v>
      </c>
      <c r="AB13" s="117">
        <f>-STOA!N13</f>
        <v>0</v>
      </c>
      <c r="AC13">
        <f t="shared" si="0"/>
        <v>20.437121071239702</v>
      </c>
      <c r="AD13">
        <f t="shared" si="1"/>
        <v>1976.5247440019489</v>
      </c>
      <c r="AE13">
        <f>'IDT-1'!B13</f>
        <v>71.042000000000002</v>
      </c>
      <c r="AF13" s="26"/>
      <c r="AG13">
        <f t="shared" si="2"/>
        <v>2047.5667440019488</v>
      </c>
      <c r="AI13" s="75">
        <f>PXIL!H13</f>
        <v>154.44800000000001</v>
      </c>
      <c r="AJ13" s="75">
        <f>PXIL!N13</f>
        <v>0</v>
      </c>
      <c r="AK13" s="75">
        <f>RTM_IEX!H13</f>
        <v>0</v>
      </c>
      <c r="AL13" s="75">
        <f>RTM_IEX!N13</f>
        <v>-162</v>
      </c>
      <c r="AM13" s="75">
        <f>RTM_PXI!H13</f>
        <v>0</v>
      </c>
      <c r="AN13" s="75">
        <f>RTM_PXI!N13</f>
        <v>0</v>
      </c>
      <c r="AO13" s="192">
        <f>GDAM_IEX!H13</f>
        <v>28.96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15.074168514412417</v>
      </c>
      <c r="F14">
        <f>GT_Spot!P14</f>
        <v>0</v>
      </c>
      <c r="G14">
        <f>PPCL_NG!P14</f>
        <v>17.54</v>
      </c>
      <c r="H14">
        <f>PPCL_Spot!P14</f>
        <v>28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838.9679965058076</v>
      </c>
      <c r="P14" s="77">
        <v>59.004517611026046</v>
      </c>
      <c r="Q14" s="77">
        <v>38.245607487367927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141.60999999999999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758.53</v>
      </c>
      <c r="AB14" s="117">
        <f>-STOA!N14</f>
        <v>0</v>
      </c>
      <c r="AC14">
        <f t="shared" si="0"/>
        <v>20.345995889605547</v>
      </c>
      <c r="AD14">
        <f t="shared" si="1"/>
        <v>1924.0742942290085</v>
      </c>
      <c r="AE14">
        <f>'IDT-1'!B14</f>
        <v>93.641999999999996</v>
      </c>
      <c r="AF14" s="26"/>
      <c r="AG14">
        <f t="shared" si="2"/>
        <v>2017.7162942290086</v>
      </c>
      <c r="AI14" s="75">
        <f>PXIL!H14</f>
        <v>154.44800000000001</v>
      </c>
      <c r="AJ14" s="75">
        <f>PXIL!N14</f>
        <v>0</v>
      </c>
      <c r="AK14" s="75">
        <f>RTM_IEX!H14</f>
        <v>0</v>
      </c>
      <c r="AL14" s="75">
        <f>RTM_IEX!N14</f>
        <v>-183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15.074168514412417</v>
      </c>
      <c r="F15">
        <f>GT_Spot!P15</f>
        <v>0</v>
      </c>
      <c r="G15">
        <f>PPCL_NG!P15</f>
        <v>17.54</v>
      </c>
      <c r="H15">
        <f>PPCL_Spot!P15</f>
        <v>28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840.13877801854665</v>
      </c>
      <c r="P15" s="77">
        <v>59.004517611026046</v>
      </c>
      <c r="Q15" s="77">
        <v>38.245607487367927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147.32999999999998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8.69</v>
      </c>
      <c r="Z15" s="75">
        <f>IEX!N15</f>
        <v>0</v>
      </c>
      <c r="AA15" s="117">
        <f>STOA!H15</f>
        <v>610.66999999999996</v>
      </c>
      <c r="AB15" s="117">
        <f>-STOA!N15</f>
        <v>0</v>
      </c>
      <c r="AC15">
        <f t="shared" si="0"/>
        <v>19.136174008241301</v>
      </c>
      <c r="AD15">
        <f t="shared" si="1"/>
        <v>1894.2748976231119</v>
      </c>
      <c r="AE15">
        <f>'IDT-1'!B15</f>
        <v>112.074</v>
      </c>
      <c r="AF15" s="26"/>
      <c r="AG15">
        <f t="shared" si="2"/>
        <v>2006.348897623112</v>
      </c>
      <c r="AI15" s="75">
        <f>PXIL!H15</f>
        <v>154.44800000000001</v>
      </c>
      <c r="AJ15" s="75">
        <f>PXIL!N15</f>
        <v>0</v>
      </c>
      <c r="AK15" s="75">
        <f>RTM_IEX!H15</f>
        <v>0</v>
      </c>
      <c r="AL15" s="75">
        <f>RTM_IEX!N15</f>
        <v>-130</v>
      </c>
      <c r="AM15" s="75">
        <f>RTM_PXI!H15</f>
        <v>0</v>
      </c>
      <c r="AN15" s="75">
        <f>RTM_PXI!N15</f>
        <v>0</v>
      </c>
      <c r="AO15" s="192">
        <f>GDAM_IEX!H15</f>
        <v>48.27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15.074168514412417</v>
      </c>
      <c r="F16">
        <f>GT_Spot!P16</f>
        <v>0</v>
      </c>
      <c r="G16">
        <f>PPCL_NG!P16</f>
        <v>17.54</v>
      </c>
      <c r="H16">
        <f>PPCL_Spot!P16</f>
        <v>28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840.13877801854665</v>
      </c>
      <c r="P16" s="77">
        <v>59.004517611026046</v>
      </c>
      <c r="Q16" s="77">
        <v>38.245607487367927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146.45000000000002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610.66999999999996</v>
      </c>
      <c r="AB16" s="117">
        <f>-STOA!N16</f>
        <v>0</v>
      </c>
      <c r="AC16">
        <f t="shared" si="0"/>
        <v>18.590897243108127</v>
      </c>
      <c r="AD16">
        <f t="shared" si="1"/>
        <v>1844.910174388245</v>
      </c>
      <c r="AE16">
        <f>'IDT-1'!B16</f>
        <v>130.31399999999999</v>
      </c>
      <c r="AF16" s="26"/>
      <c r="AG16">
        <f t="shared" si="2"/>
        <v>1975.224174388245</v>
      </c>
      <c r="AI16" s="75">
        <f>PXIL!H16</f>
        <v>154.44800000000001</v>
      </c>
      <c r="AJ16" s="75">
        <f>PXIL!N16</f>
        <v>0</v>
      </c>
      <c r="AK16" s="75">
        <f>RTM_IEX!H16</f>
        <v>0</v>
      </c>
      <c r="AL16" s="75">
        <f>RTM_IEX!N16</f>
        <v>-124</v>
      </c>
      <c r="AM16" s="75">
        <f>RTM_PXI!H16</f>
        <v>0</v>
      </c>
      <c r="AN16" s="75">
        <f>RTM_PXI!N16</f>
        <v>0</v>
      </c>
      <c r="AO16" s="192">
        <f>GDAM_IEX!H16</f>
        <v>1.93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15.074168514412417</v>
      </c>
      <c r="F17">
        <f>GT_Spot!P17</f>
        <v>0</v>
      </c>
      <c r="G17">
        <f>PPCL_NG!P17</f>
        <v>17.54</v>
      </c>
      <c r="H17">
        <f>PPCL_Spot!P17</f>
        <v>28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840.13877801854676</v>
      </c>
      <c r="P17" s="77">
        <v>59.004517611026046</v>
      </c>
      <c r="Q17" s="77">
        <v>38.245607487367927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145.07999999999998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39.58</v>
      </c>
      <c r="Z17" s="75">
        <f>IEX!N17</f>
        <v>0</v>
      </c>
      <c r="AA17" s="117">
        <f>STOA!H17</f>
        <v>465.87</v>
      </c>
      <c r="AB17" s="117">
        <f>-STOA!N17</f>
        <v>0</v>
      </c>
      <c r="AC17">
        <f t="shared" si="0"/>
        <v>17.714450269742514</v>
      </c>
      <c r="AD17">
        <f t="shared" si="1"/>
        <v>1824.536621361611</v>
      </c>
      <c r="AE17">
        <f>'IDT-1'!B17</f>
        <v>149.245</v>
      </c>
      <c r="AF17" s="26"/>
      <c r="AG17">
        <f t="shared" si="2"/>
        <v>1973.7816213616111</v>
      </c>
      <c r="AI17" s="75">
        <f>PXIL!H17</f>
        <v>154.44800000000001</v>
      </c>
      <c r="AJ17" s="75">
        <f>PXIL!N17</f>
        <v>0</v>
      </c>
      <c r="AK17" s="75">
        <f>RTM_IEX!H17</f>
        <v>0</v>
      </c>
      <c r="AL17" s="75">
        <f>RTM_IEX!N17</f>
        <v>-85</v>
      </c>
      <c r="AM17" s="75">
        <f>RTM_PXI!H17</f>
        <v>0</v>
      </c>
      <c r="AN17" s="75">
        <f>RTM_PXI!N17</f>
        <v>0</v>
      </c>
      <c r="AO17" s="192">
        <f>GDAM_IEX!H17</f>
        <v>48.27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15.074168514412417</v>
      </c>
      <c r="F18">
        <f>GT_Spot!P18</f>
        <v>0</v>
      </c>
      <c r="G18">
        <f>PPCL_NG!P18</f>
        <v>17.54</v>
      </c>
      <c r="H18">
        <f>PPCL_Spot!P18</f>
        <v>28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840.13872873301693</v>
      </c>
      <c r="P18" s="77">
        <v>59.004517611026046</v>
      </c>
      <c r="Q18" s="77">
        <v>38.245607487367927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142.75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465.87</v>
      </c>
      <c r="AB18" s="117">
        <f>-STOA!N18</f>
        <v>0</v>
      </c>
      <c r="AC18">
        <f t="shared" si="0"/>
        <v>17.388016641518146</v>
      </c>
      <c r="AD18">
        <f t="shared" si="1"/>
        <v>1743.5730057043054</v>
      </c>
      <c r="AE18">
        <f>'IDT-1'!B18</f>
        <v>167.66499999999999</v>
      </c>
      <c r="AF18" s="26"/>
      <c r="AG18">
        <f t="shared" si="2"/>
        <v>1911.2380057043054</v>
      </c>
      <c r="AI18" s="75">
        <f>PXIL!H18</f>
        <v>154.44800000000001</v>
      </c>
      <c r="AJ18" s="75">
        <f>PXIL!N18</f>
        <v>0</v>
      </c>
      <c r="AK18" s="75">
        <f>RTM_IEX!H18</f>
        <v>0</v>
      </c>
      <c r="AL18" s="75">
        <f>RTM_IEX!N18</f>
        <v>-107</v>
      </c>
      <c r="AM18" s="75">
        <f>RTM_PXI!H18</f>
        <v>0</v>
      </c>
      <c r="AN18" s="75">
        <f>RTM_PXI!N18</f>
        <v>0</v>
      </c>
      <c r="AO18" s="192">
        <f>GDAM_IEX!H18</f>
        <v>30.89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15.074168514412417</v>
      </c>
      <c r="F19">
        <f>GT_Spot!P19</f>
        <v>0</v>
      </c>
      <c r="G19">
        <f>PPCL_NG!P19</f>
        <v>17.54</v>
      </c>
      <c r="H19">
        <f>PPCL_Spot!P19</f>
        <v>28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838.73456362569732</v>
      </c>
      <c r="P19" s="77">
        <v>59.004517611026046</v>
      </c>
      <c r="Q19" s="77">
        <v>38.245607487367927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140.47999999999999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75.3</v>
      </c>
      <c r="Z19" s="75">
        <f>IEX!N19</f>
        <v>0</v>
      </c>
      <c r="AA19" s="117">
        <f>STOA!H19</f>
        <v>343.28</v>
      </c>
      <c r="AB19" s="117">
        <f>-STOA!N19</f>
        <v>0</v>
      </c>
      <c r="AC19">
        <f t="shared" si="0"/>
        <v>16.950425948218609</v>
      </c>
      <c r="AD19">
        <f t="shared" si="1"/>
        <v>1726.4264312902851</v>
      </c>
      <c r="AE19">
        <f>'IDT-1'!B19</f>
        <v>184.31200000000001</v>
      </c>
      <c r="AF19" s="26"/>
      <c r="AG19">
        <f t="shared" si="2"/>
        <v>1910.738431290285</v>
      </c>
      <c r="AI19" s="75">
        <f>PXIL!H19</f>
        <v>154.44800000000001</v>
      </c>
      <c r="AJ19" s="75">
        <f>PXIL!N19</f>
        <v>0</v>
      </c>
      <c r="AK19" s="75">
        <f>RTM_IEX!H19</f>
        <v>0</v>
      </c>
      <c r="AL19" s="75">
        <f>RTM_IEX!N19</f>
        <v>-91</v>
      </c>
      <c r="AM19" s="75">
        <f>RTM_PXI!H19</f>
        <v>0</v>
      </c>
      <c r="AN19" s="75">
        <f>RTM_PXI!N19</f>
        <v>0</v>
      </c>
      <c r="AO19" s="192">
        <f>GDAM_IEX!H19</f>
        <v>48.27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15.074168514412417</v>
      </c>
      <c r="F20">
        <f>GT_Spot!P20</f>
        <v>0</v>
      </c>
      <c r="G20">
        <f>PPCL_NG!P20</f>
        <v>17.54</v>
      </c>
      <c r="H20">
        <f>PPCL_Spot!P20</f>
        <v>28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842.74952248414672</v>
      </c>
      <c r="P20" s="77">
        <v>59.004517611026046</v>
      </c>
      <c r="Q20" s="77">
        <v>38.245607487367927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138.75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22.2</v>
      </c>
      <c r="Z20" s="75">
        <f>IEX!N20</f>
        <v>0</v>
      </c>
      <c r="AA20" s="117">
        <f>STOA!H20</f>
        <v>343.28</v>
      </c>
      <c r="AB20" s="117">
        <f>-STOA!N20</f>
        <v>0</v>
      </c>
      <c r="AC20">
        <f t="shared" si="0"/>
        <v>16.583156733872723</v>
      </c>
      <c r="AD20">
        <f t="shared" si="1"/>
        <v>1666.9786593630806</v>
      </c>
      <c r="AE20">
        <f>'IDT-1'!B20</f>
        <v>208.11099999999999</v>
      </c>
      <c r="AF20" s="26"/>
      <c r="AG20">
        <f t="shared" si="2"/>
        <v>1875.0896593630805</v>
      </c>
      <c r="AI20" s="75">
        <f>PXIL!H20</f>
        <v>154.44800000000001</v>
      </c>
      <c r="AJ20" s="75">
        <f>PXIL!N20</f>
        <v>0</v>
      </c>
      <c r="AK20" s="75">
        <f>RTM_IEX!H20</f>
        <v>0</v>
      </c>
      <c r="AL20" s="75">
        <f>RTM_IEX!N20</f>
        <v>-100</v>
      </c>
      <c r="AM20" s="75">
        <f>RTM_PXI!H20</f>
        <v>0</v>
      </c>
      <c r="AN20" s="75">
        <f>RTM_PXI!N20</f>
        <v>0</v>
      </c>
      <c r="AO20" s="192">
        <f>GDAM_IEX!H20</f>
        <v>48.27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15.074168514412417</v>
      </c>
      <c r="F21">
        <f>GT_Spot!P21</f>
        <v>0</v>
      </c>
      <c r="G21">
        <f>PPCL_NG!P21</f>
        <v>17.54</v>
      </c>
      <c r="H21">
        <f>PPCL_Spot!P21</f>
        <v>28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846.1611266289467</v>
      </c>
      <c r="P21" s="77">
        <v>59.004517611026046</v>
      </c>
      <c r="Q21" s="77">
        <v>38.245607487367927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136.17000000000002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343.28</v>
      </c>
      <c r="AB21" s="117">
        <f>-STOA!N21</f>
        <v>0</v>
      </c>
      <c r="AC21">
        <f t="shared" si="0"/>
        <v>15.668953836626221</v>
      </c>
      <c r="AD21">
        <f t="shared" si="1"/>
        <v>1674.494466405127</v>
      </c>
      <c r="AE21">
        <f>'IDT-1'!B21</f>
        <v>228.34299999999999</v>
      </c>
      <c r="AF21" s="26"/>
      <c r="AG21">
        <f t="shared" si="2"/>
        <v>1902.8374664051271</v>
      </c>
      <c r="AI21" s="75">
        <f>PXIL!H21</f>
        <v>154.44800000000001</v>
      </c>
      <c r="AJ21" s="75">
        <f>PXIL!N21</f>
        <v>0</v>
      </c>
      <c r="AK21" s="75">
        <f>RTM_IEX!H21</f>
        <v>0</v>
      </c>
      <c r="AL21" s="75">
        <f>RTM_IEX!N21</f>
        <v>-45</v>
      </c>
      <c r="AM21" s="75">
        <f>RTM_PXI!H21</f>
        <v>0</v>
      </c>
      <c r="AN21" s="75">
        <f>RTM_PXI!N21</f>
        <v>0</v>
      </c>
      <c r="AO21" s="192">
        <f>GDAM_IEX!H21</f>
        <v>21.24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15.074168514412417</v>
      </c>
      <c r="F22">
        <f>GT_Spot!P22</f>
        <v>0</v>
      </c>
      <c r="G22">
        <f>PPCL_NG!P22</f>
        <v>17.54</v>
      </c>
      <c r="H22">
        <f>PPCL_Spot!P22</f>
        <v>28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848.16857587294669</v>
      </c>
      <c r="P22" s="77">
        <v>59.004517611026046</v>
      </c>
      <c r="Q22" s="77">
        <v>38.245607487367927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134.57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343.28</v>
      </c>
      <c r="AB22" s="117">
        <f>-STOA!N22</f>
        <v>0</v>
      </c>
      <c r="AC22">
        <f t="shared" si="0"/>
        <v>15.95616814864977</v>
      </c>
      <c r="AD22">
        <f t="shared" si="1"/>
        <v>1600.3747013371035</v>
      </c>
      <c r="AE22">
        <f>'IDT-1'!B22</f>
        <v>241</v>
      </c>
      <c r="AF22" s="26"/>
      <c r="AG22">
        <f t="shared" si="2"/>
        <v>1841.3747013371035</v>
      </c>
      <c r="AI22" s="75">
        <f>PXIL!H22</f>
        <v>154.44800000000001</v>
      </c>
      <c r="AJ22" s="75">
        <f>PXIL!N22</f>
        <v>0</v>
      </c>
      <c r="AK22" s="75">
        <f>RTM_IEX!H22</f>
        <v>0</v>
      </c>
      <c r="AL22" s="75">
        <f>RTM_IEX!N22</f>
        <v>-98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15.074168514412417</v>
      </c>
      <c r="F23">
        <f>GT_Spot!P23</f>
        <v>0</v>
      </c>
      <c r="G23">
        <f>PPCL_NG!P23</f>
        <v>17.54</v>
      </c>
      <c r="H23">
        <f>PPCL_Spot!P23</f>
        <v>28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878.41105681665863</v>
      </c>
      <c r="P23" s="77">
        <v>59.004517611026046</v>
      </c>
      <c r="Q23" s="77">
        <v>38.245607487367927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128.47999999999999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323.96999999999997</v>
      </c>
      <c r="AB23" s="117">
        <f>-STOA!N23</f>
        <v>0</v>
      </c>
      <c r="AC23">
        <f t="shared" si="0"/>
        <v>15.563753732366864</v>
      </c>
      <c r="AD23">
        <f t="shared" si="1"/>
        <v>1654.6095966970984</v>
      </c>
      <c r="AE23">
        <f>'IDT-1'!B23</f>
        <v>200</v>
      </c>
      <c r="AF23" s="26"/>
      <c r="AG23">
        <f t="shared" si="2"/>
        <v>1854.6095966970984</v>
      </c>
      <c r="AI23" s="75">
        <f>PXIL!H23</f>
        <v>154.44800000000001</v>
      </c>
      <c r="AJ23" s="75">
        <f>PXIL!N23</f>
        <v>0</v>
      </c>
      <c r="AK23" s="75">
        <f>RTM_IEX!H23</f>
        <v>0</v>
      </c>
      <c r="AL23" s="75">
        <f>RTM_IEX!N23</f>
        <v>-49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15.074168514412417</v>
      </c>
      <c r="F24">
        <f>GT_Spot!P24</f>
        <v>0</v>
      </c>
      <c r="G24">
        <f>PPCL_NG!P24</f>
        <v>17.54</v>
      </c>
      <c r="H24">
        <f>PPCL_Spot!P24</f>
        <v>28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878.41101350042197</v>
      </c>
      <c r="P24" s="77">
        <v>59.004517611026046</v>
      </c>
      <c r="Q24" s="77">
        <v>38.245607487367927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127.53999999999999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323.96999999999997</v>
      </c>
      <c r="AB24" s="117">
        <f>-STOA!N24</f>
        <v>0</v>
      </c>
      <c r="AC24">
        <f t="shared" si="0"/>
        <v>15.440065693395445</v>
      </c>
      <c r="AD24">
        <f t="shared" si="1"/>
        <v>1666.7932414198333</v>
      </c>
      <c r="AE24">
        <f>'IDT-1'!B24</f>
        <v>159</v>
      </c>
      <c r="AF24" s="26"/>
      <c r="AG24">
        <f t="shared" si="2"/>
        <v>1825.7932414198333</v>
      </c>
      <c r="AI24" s="75">
        <f>PXIL!H24</f>
        <v>154.44800000000001</v>
      </c>
      <c r="AJ24" s="75">
        <f>PXIL!N24</f>
        <v>0</v>
      </c>
      <c r="AK24" s="75">
        <f>RTM_IEX!H24</f>
        <v>0</v>
      </c>
      <c r="AL24" s="75">
        <f>RTM_IEX!N24</f>
        <v>-36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15.074168514412417</v>
      </c>
      <c r="F25">
        <f>GT_Spot!P25</f>
        <v>0</v>
      </c>
      <c r="G25">
        <f>PPCL_NG!P25</f>
        <v>17.54</v>
      </c>
      <c r="H25">
        <f>PPCL_Spot!P25</f>
        <v>28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883.31397904287849</v>
      </c>
      <c r="P25" s="77">
        <v>59.004517611026046</v>
      </c>
      <c r="Q25" s="77">
        <v>38.245607487367927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126.85000000000001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323.96999999999997</v>
      </c>
      <c r="AB25" s="117">
        <f>-STOA!N25</f>
        <v>0</v>
      </c>
      <c r="AC25">
        <f t="shared" si="0"/>
        <v>16.009827441500779</v>
      </c>
      <c r="AD25">
        <f t="shared" si="1"/>
        <v>1610.4364452141842</v>
      </c>
      <c r="AE25">
        <f>'IDT-1'!B25</f>
        <v>109</v>
      </c>
      <c r="AF25" s="26"/>
      <c r="AG25">
        <f t="shared" si="2"/>
        <v>1719.4364452141842</v>
      </c>
      <c r="AI25" s="75">
        <f>PXIL!H25</f>
        <v>154.44800000000001</v>
      </c>
      <c r="AJ25" s="75">
        <f>PXIL!N25</f>
        <v>0</v>
      </c>
      <c r="AK25" s="75">
        <f>RTM_IEX!H25</f>
        <v>0</v>
      </c>
      <c r="AL25" s="75">
        <f>RTM_IEX!N25</f>
        <v>-96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15.074168514412417</v>
      </c>
      <c r="F26">
        <f>GT_Spot!P26</f>
        <v>0</v>
      </c>
      <c r="G26">
        <f>PPCL_NG!P26</f>
        <v>17.54</v>
      </c>
      <c r="H26">
        <f>PPCL_Spot!P26</f>
        <v>28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897.3681546529856</v>
      </c>
      <c r="P26" s="77">
        <v>59.004517611026046</v>
      </c>
      <c r="Q26" s="77">
        <v>38.244302100402201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124.97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323.96999999999997</v>
      </c>
      <c r="AB26" s="117">
        <f>-STOA!N26</f>
        <v>0</v>
      </c>
      <c r="AC26">
        <f t="shared" si="0"/>
        <v>16.409926907696867</v>
      </c>
      <c r="AD26">
        <f t="shared" si="1"/>
        <v>1589.2092159711297</v>
      </c>
      <c r="AE26">
        <f>'IDT-1'!B26</f>
        <v>62</v>
      </c>
      <c r="AF26" s="26"/>
      <c r="AG26">
        <f t="shared" si="2"/>
        <v>1651.2092159711297</v>
      </c>
      <c r="AI26" s="75">
        <f>PXIL!H26</f>
        <v>154.44800000000001</v>
      </c>
      <c r="AJ26" s="75">
        <f>PXIL!N26</f>
        <v>0</v>
      </c>
      <c r="AK26" s="75">
        <f>RTM_IEX!H26</f>
        <v>0</v>
      </c>
      <c r="AL26" s="75">
        <f>RTM_IEX!N26</f>
        <v>-129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15.074168514412417</v>
      </c>
      <c r="F27">
        <f>GT_Spot!P27</f>
        <v>0</v>
      </c>
      <c r="G27">
        <f>PPCL_NG!P27</f>
        <v>17.54</v>
      </c>
      <c r="H27">
        <f>PPCL_Spot!P27</f>
        <v>28</v>
      </c>
      <c r="I27">
        <f>Bawana_NG!P27</f>
        <v>75.999999999999986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901.30564380345118</v>
      </c>
      <c r="P27" s="77">
        <v>59.004517611026046</v>
      </c>
      <c r="Q27" s="77">
        <v>38.245607487367927</v>
      </c>
      <c r="R27" s="80">
        <v>6.97</v>
      </c>
      <c r="S27" s="80">
        <v>0</v>
      </c>
      <c r="T27" s="78">
        <f>SUMPRODUCT(LTA!F27:AJ27,LTA!F$101:AJ$101,LTA!F$103:AJ$103)</f>
        <v>0.6399999999999999</v>
      </c>
      <c r="U27" s="78">
        <f>SUMPRODUCT(LTA!F27:AJ27,LTA!F$102:AJ$102,LTA!F$103:AJ$103)</f>
        <v>123.64999999999999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215.57</v>
      </c>
      <c r="AB27" s="117">
        <f>-STOA!N27</f>
        <v>0</v>
      </c>
      <c r="AC27">
        <f t="shared" si="0"/>
        <v>14.525035634573804</v>
      </c>
      <c r="AD27">
        <f t="shared" si="1"/>
        <v>1607.922901781684</v>
      </c>
      <c r="AE27">
        <f>'IDT-1'!B27</f>
        <v>123</v>
      </c>
      <c r="AF27" s="26"/>
      <c r="AG27">
        <f t="shared" si="2"/>
        <v>1730.922901781684</v>
      </c>
      <c r="AI27" s="75">
        <f>PXIL!H27</f>
        <v>154.44800000000001</v>
      </c>
      <c r="AJ27" s="75">
        <f>PXIL!N27</f>
        <v>0</v>
      </c>
      <c r="AK27" s="75">
        <f>RTM_IEX!H27</f>
        <v>0</v>
      </c>
      <c r="AL27" s="75">
        <f>RTM_IEX!N27</f>
        <v>-14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9.940491305547889</v>
      </c>
      <c r="F28">
        <f>GT_Spot!P28</f>
        <v>0</v>
      </c>
      <c r="G28">
        <f>PPCL_NG!P28</f>
        <v>17.54</v>
      </c>
      <c r="H28">
        <f>PPCL_Spot!P28</f>
        <v>23.287522603978303</v>
      </c>
      <c r="I28">
        <f>Bawana_NG!P28</f>
        <v>76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924.02554332494105</v>
      </c>
      <c r="P28" s="77">
        <v>59.004517611026046</v>
      </c>
      <c r="Q28" s="77">
        <v>38.245607487367927</v>
      </c>
      <c r="R28" s="80">
        <v>13.76</v>
      </c>
      <c r="S28" s="80">
        <v>0</v>
      </c>
      <c r="T28" s="78">
        <f>SUMPRODUCT(LTA!F28:AJ28,LTA!F$101:AJ$101,LTA!F$103:AJ$103)</f>
        <v>5.28</v>
      </c>
      <c r="U28" s="78">
        <f>SUMPRODUCT(LTA!F28:AJ28,LTA!F$102:AJ$102,LTA!F$103:AJ$103)</f>
        <v>114.80000000000001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216.97</v>
      </c>
      <c r="AB28" s="117">
        <f>-STOA!N28</f>
        <v>0</v>
      </c>
      <c r="AC28">
        <f t="shared" si="0"/>
        <v>14.549054804529181</v>
      </c>
      <c r="AD28">
        <f t="shared" si="1"/>
        <v>1638.7526275283324</v>
      </c>
      <c r="AE28">
        <f>'IDT-1'!B28</f>
        <v>57</v>
      </c>
      <c r="AF28" s="26"/>
      <c r="AG28">
        <f t="shared" si="2"/>
        <v>1695.7526275283324</v>
      </c>
      <c r="AI28" s="75">
        <f>PXIL!H28</f>
        <v>154.44800000000001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9.940491305547889</v>
      </c>
      <c r="F29">
        <f>GT_Spot!P29</f>
        <v>0</v>
      </c>
      <c r="G29">
        <f>PPCL_NG!P29</f>
        <v>17.54</v>
      </c>
      <c r="H29">
        <f>PPCL_Spot!P29</f>
        <v>23.287522603978303</v>
      </c>
      <c r="I29">
        <f>Bawana_NG!P29</f>
        <v>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901.07590437215265</v>
      </c>
      <c r="P29" s="77">
        <v>59.004517611026046</v>
      </c>
      <c r="Q29" s="77">
        <v>38.245607487367927</v>
      </c>
      <c r="R29" s="80">
        <v>22.315938864628823</v>
      </c>
      <c r="S29" s="80">
        <v>0</v>
      </c>
      <c r="T29" s="78">
        <f>SUMPRODUCT(LTA!F29:AJ29,LTA!F$101:AJ$101,LTA!F$103:AJ$103)</f>
        <v>12.99</v>
      </c>
      <c r="U29" s="78">
        <f>SUMPRODUCT(LTA!F29:AJ29,LTA!F$102:AJ$102,LTA!F$103:AJ$103)</f>
        <v>115.21000000000001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217.67</v>
      </c>
      <c r="AB29" s="117">
        <f>-STOA!N29</f>
        <v>0</v>
      </c>
      <c r="AC29">
        <f t="shared" si="0"/>
        <v>14.567942243753379</v>
      </c>
      <c r="AD29">
        <f t="shared" si="1"/>
        <v>1640.8800400009486</v>
      </c>
      <c r="AE29">
        <f>'IDT-1'!B29</f>
        <v>10</v>
      </c>
      <c r="AF29" s="26"/>
      <c r="AG29">
        <f t="shared" si="2"/>
        <v>1650.8800400009486</v>
      </c>
      <c r="AI29" s="75">
        <f>PXIL!H29</f>
        <v>154.44800000000001</v>
      </c>
      <c r="AJ29" s="75">
        <f>PXIL!N29</f>
        <v>0</v>
      </c>
      <c r="AK29" s="75">
        <f>RTM_IEX!H29</f>
        <v>7.72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9.940491305547889</v>
      </c>
      <c r="F30">
        <f>GT_Spot!P30</f>
        <v>0</v>
      </c>
      <c r="G30">
        <f>PPCL_NG!P30</f>
        <v>17.54</v>
      </c>
      <c r="H30">
        <f>PPCL_Spot!P30</f>
        <v>23.287522603978303</v>
      </c>
      <c r="I30">
        <f>Bawana_NG!P30</f>
        <v>76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906.73552650951967</v>
      </c>
      <c r="P30" s="77">
        <v>59.004517611026046</v>
      </c>
      <c r="Q30" s="77">
        <v>38.245607487367927</v>
      </c>
      <c r="R30" s="80">
        <v>28.964456070164644</v>
      </c>
      <c r="S30" s="80">
        <v>0</v>
      </c>
      <c r="T30" s="78">
        <f>SUMPRODUCT(LTA!F30:AJ30,LTA!F$101:AJ$101,LTA!F$103:AJ$103)</f>
        <v>21.75</v>
      </c>
      <c r="U30" s="78">
        <f>SUMPRODUCT(LTA!F30:AJ30,LTA!F$102:AJ$102,LTA!F$103:AJ$103)</f>
        <v>114.66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218.37</v>
      </c>
      <c r="AB30" s="117">
        <f>-STOA!N30</f>
        <v>0</v>
      </c>
      <c r="AC30">
        <f t="shared" si="0"/>
        <v>14.988582205725562</v>
      </c>
      <c r="AD30">
        <f t="shared" si="1"/>
        <v>1619.9575393818791</v>
      </c>
      <c r="AE30">
        <f>'IDT-1'!B30</f>
        <v>0</v>
      </c>
      <c r="AF30" s="26"/>
      <c r="AG30">
        <f t="shared" si="2"/>
        <v>1619.9575393818791</v>
      </c>
      <c r="AI30" s="75">
        <f>PXIL!H30</f>
        <v>154.44800000000001</v>
      </c>
      <c r="AJ30" s="75">
        <f>PXIL!N30</f>
        <v>0</v>
      </c>
      <c r="AK30" s="75">
        <f>RTM_IEX!H30</f>
        <v>0</v>
      </c>
      <c r="AL30" s="75">
        <f>RTM_IEX!N30</f>
        <v>-34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15.068200720820627</v>
      </c>
      <c r="F31">
        <f>GT_Spot!P31</f>
        <v>0</v>
      </c>
      <c r="G31">
        <f>PPCL_NG!P31</f>
        <v>17.54</v>
      </c>
      <c r="H31">
        <f>PPCL_Spot!P31</f>
        <v>27.86693769915394</v>
      </c>
      <c r="I31">
        <f>Bawana_NG!P31</f>
        <v>76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905.32125385504287</v>
      </c>
      <c r="P31" s="77">
        <v>59.004517611026046</v>
      </c>
      <c r="Q31" s="77">
        <v>38.245607487367927</v>
      </c>
      <c r="R31" s="80">
        <v>35.345274695896272</v>
      </c>
      <c r="S31" s="80">
        <v>0</v>
      </c>
      <c r="T31" s="78">
        <f>SUMPRODUCT(LTA!F31:AJ31,LTA!F$101:AJ$101,LTA!F$103:AJ$103)</f>
        <v>33.659999999999997</v>
      </c>
      <c r="U31" s="78">
        <f>SUMPRODUCT(LTA!F31:AJ31,LTA!F$102:AJ$102,LTA!F$103:AJ$103)</f>
        <v>115.71000000000001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219.76999999999998</v>
      </c>
      <c r="AB31" s="117">
        <f>-STOA!N31</f>
        <v>0</v>
      </c>
      <c r="AC31">
        <f t="shared" si="0"/>
        <v>15.084272210565036</v>
      </c>
      <c r="AD31">
        <f t="shared" si="1"/>
        <v>1666.895519858743</v>
      </c>
      <c r="AE31">
        <f>'IDT-1'!B31</f>
        <v>0</v>
      </c>
      <c r="AF31" s="26"/>
      <c r="AG31">
        <f t="shared" si="2"/>
        <v>1616.895519858743</v>
      </c>
      <c r="AI31" s="75">
        <f>PXIL!H31</f>
        <v>154.44800000000001</v>
      </c>
      <c r="AJ31" s="75">
        <f>PXIL!N31</f>
        <v>0</v>
      </c>
      <c r="AK31" s="75">
        <f>RTM_IEX!H31</f>
        <v>0</v>
      </c>
      <c r="AL31" s="75">
        <f>RTM_IEX!N31</f>
        <v>-16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14.05930995152552</v>
      </c>
      <c r="F32">
        <f>GT_Spot!P32</f>
        <v>0</v>
      </c>
      <c r="G32">
        <f>PPCL_NG!P32</f>
        <v>17.54</v>
      </c>
      <c r="H32">
        <f>PPCL_Spot!P32</f>
        <v>27.86693769915394</v>
      </c>
      <c r="I32">
        <f>Bawana_NG!P32</f>
        <v>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900.76538218624273</v>
      </c>
      <c r="P32" s="77">
        <v>59.004517611026046</v>
      </c>
      <c r="Q32" s="77">
        <v>38.245607487367927</v>
      </c>
      <c r="R32" s="80">
        <v>38.499999999999993</v>
      </c>
      <c r="S32" s="80">
        <v>0</v>
      </c>
      <c r="T32" s="78">
        <f>SUMPRODUCT(LTA!F32:AJ32,LTA!F$101:AJ$101,LTA!F$103:AJ$103)</f>
        <v>48.239999999999995</v>
      </c>
      <c r="U32" s="78">
        <f>SUMPRODUCT(LTA!F32:AJ32,LTA!F$102:AJ$102,LTA!F$103:AJ$103)</f>
        <v>116.47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221.17</v>
      </c>
      <c r="AB32" s="117">
        <f>-STOA!N32</f>
        <v>0</v>
      </c>
      <c r="AC32">
        <f t="shared" si="0"/>
        <v>15.334669669096645</v>
      </c>
      <c r="AD32">
        <f t="shared" si="1"/>
        <v>1666.9750852662198</v>
      </c>
      <c r="AE32">
        <f>'IDT-1'!B32</f>
        <v>0</v>
      </c>
      <c r="AF32" s="26"/>
      <c r="AG32">
        <f t="shared" si="2"/>
        <v>1616.9750852662198</v>
      </c>
      <c r="AI32" s="75">
        <f>PXIL!H32</f>
        <v>154.44800000000001</v>
      </c>
      <c r="AJ32" s="75">
        <f>PXIL!N32</f>
        <v>0</v>
      </c>
      <c r="AK32" s="75">
        <f>RTM_IEX!H32</f>
        <v>0</v>
      </c>
      <c r="AL32" s="75">
        <f>RTM_IEX!N32</f>
        <v>-30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14.05930995152552</v>
      </c>
      <c r="F33">
        <f>GT_Spot!P33</f>
        <v>0</v>
      </c>
      <c r="G33">
        <f>PPCL_NG!P33</f>
        <v>17.54</v>
      </c>
      <c r="H33">
        <f>PPCL_Spot!P33</f>
        <v>27.86693769915394</v>
      </c>
      <c r="I33">
        <f>Bawana_NG!P33</f>
        <v>76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900.25924896598622</v>
      </c>
      <c r="P33" s="77">
        <v>59.004517611026046</v>
      </c>
      <c r="Q33" s="77">
        <v>38.245607487367927</v>
      </c>
      <c r="R33" s="80">
        <v>38.499999999999993</v>
      </c>
      <c r="S33" s="80">
        <v>0</v>
      </c>
      <c r="T33" s="78">
        <f>SUMPRODUCT(LTA!F33:AJ33,LTA!F$101:AJ$101,LTA!F$103:AJ$103)</f>
        <v>66.180000000000007</v>
      </c>
      <c r="U33" s="78">
        <f>SUMPRODUCT(LTA!F33:AJ33,LTA!F$102:AJ$102,LTA!F$103:AJ$103)</f>
        <v>117.60999999999999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224.07999999999998</v>
      </c>
      <c r="AB33" s="117">
        <f>-STOA!N33</f>
        <v>0</v>
      </c>
      <c r="AC33">
        <f t="shared" si="0"/>
        <v>15.346165146314478</v>
      </c>
      <c r="AD33">
        <f t="shared" si="1"/>
        <v>1708.4474565687453</v>
      </c>
      <c r="AE33">
        <f>'IDT-1'!B33</f>
        <v>0</v>
      </c>
      <c r="AF33" s="26"/>
      <c r="AG33">
        <f t="shared" si="2"/>
        <v>1658.4474565687453</v>
      </c>
      <c r="AI33" s="75">
        <f>PXIL!H33</f>
        <v>154.44800000000001</v>
      </c>
      <c r="AJ33" s="75">
        <f>PXIL!N33</f>
        <v>0</v>
      </c>
      <c r="AK33" s="75">
        <f>RTM_IEX!H33</f>
        <v>0</v>
      </c>
      <c r="AL33" s="75">
        <f>RTM_IEX!N33</f>
        <v>-10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14.05930995152552</v>
      </c>
      <c r="F34">
        <f>GT_Spot!P34</f>
        <v>0</v>
      </c>
      <c r="G34">
        <f>PPCL_NG!P34</f>
        <v>17.54</v>
      </c>
      <c r="H34">
        <f>PPCL_Spot!P34</f>
        <v>27.86693769915394</v>
      </c>
      <c r="I34">
        <f>Bawana_NG!P34</f>
        <v>76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882.85284807659957</v>
      </c>
      <c r="P34" s="77">
        <v>59</v>
      </c>
      <c r="Q34" s="77">
        <v>38.244302100402201</v>
      </c>
      <c r="R34" s="80">
        <v>38.499999999999993</v>
      </c>
      <c r="S34" s="80">
        <v>0</v>
      </c>
      <c r="T34" s="78">
        <f>SUMPRODUCT(LTA!F34:AJ34,LTA!F$101:AJ$101,LTA!F$103:AJ$103)</f>
        <v>84.059999999999988</v>
      </c>
      <c r="U34" s="78">
        <f>SUMPRODUCT(LTA!F34:AJ34,LTA!F$102:AJ$102,LTA!F$103:AJ$103)</f>
        <v>136.12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224.94</v>
      </c>
      <c r="AB34" s="117">
        <f>-STOA!N34</f>
        <v>0</v>
      </c>
      <c r="AC34">
        <f t="shared" si="0"/>
        <v>15.698300126549457</v>
      </c>
      <c r="AD34">
        <f t="shared" si="1"/>
        <v>1707.9330977011321</v>
      </c>
      <c r="AE34">
        <f>'IDT-1'!B34</f>
        <v>0</v>
      </c>
      <c r="AF34" s="26"/>
      <c r="AG34">
        <f t="shared" si="2"/>
        <v>1657.9330977011321</v>
      </c>
      <c r="AI34" s="75">
        <f>PXIL!H34</f>
        <v>154.44800000000001</v>
      </c>
      <c r="AJ34" s="75">
        <f>PXIL!N34</f>
        <v>0</v>
      </c>
      <c r="AK34" s="75">
        <f>RTM_IEX!H34</f>
        <v>0</v>
      </c>
      <c r="AL34" s="75">
        <f>RTM_IEX!N34</f>
        <v>-30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14.05930995152552</v>
      </c>
      <c r="F35">
        <f>GT_Spot!P35</f>
        <v>0</v>
      </c>
      <c r="G35">
        <f>PPCL_NG!P35</f>
        <v>17.54</v>
      </c>
      <c r="H35">
        <f>PPCL_Spot!P35</f>
        <v>27.86693769915394</v>
      </c>
      <c r="I35">
        <f>Bawana_NG!P35</f>
        <v>76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881.18220790704743</v>
      </c>
      <c r="P35" s="77">
        <v>58.999999999999993</v>
      </c>
      <c r="Q35" s="77">
        <v>38.244302100402201</v>
      </c>
      <c r="R35" s="80">
        <v>39</v>
      </c>
      <c r="S35" s="80">
        <v>0</v>
      </c>
      <c r="T35" s="78">
        <f>SUMPRODUCT(LTA!F35:AJ35,LTA!F$101:AJ$101,LTA!F$103:AJ$103)</f>
        <v>109.19999999999999</v>
      </c>
      <c r="U35" s="78">
        <f>SUMPRODUCT(LTA!F35:AJ35,LTA!F$102:AJ$102,LTA!F$103:AJ$103)</f>
        <v>138.72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227.34999999999997</v>
      </c>
      <c r="AB35" s="117">
        <f>-STOA!N35</f>
        <v>0</v>
      </c>
      <c r="AC35">
        <f t="shared" si="0"/>
        <v>15.962196620579592</v>
      </c>
      <c r="AD35">
        <f t="shared" si="1"/>
        <v>1735.6485610375496</v>
      </c>
      <c r="AE35">
        <f>'IDT-1'!B35</f>
        <v>0</v>
      </c>
      <c r="AF35" s="26"/>
      <c r="AG35">
        <f t="shared" si="2"/>
        <v>1685.6485610375496</v>
      </c>
      <c r="AI35" s="75">
        <f>PXIL!H35</f>
        <v>154.44800000000001</v>
      </c>
      <c r="AJ35" s="75">
        <f>PXIL!N35</f>
        <v>0</v>
      </c>
      <c r="AK35" s="75">
        <f>RTM_IEX!H35</f>
        <v>0</v>
      </c>
      <c r="AL35" s="75">
        <f>RTM_IEX!N35</f>
        <v>-31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14.05930995152552</v>
      </c>
      <c r="F36">
        <f>GT_Spot!P36</f>
        <v>0</v>
      </c>
      <c r="G36">
        <f>PPCL_NG!P36</f>
        <v>17.54</v>
      </c>
      <c r="H36">
        <f>PPCL_Spot!P36</f>
        <v>27.86693769915394</v>
      </c>
      <c r="I36">
        <f>Bawana_NG!P36</f>
        <v>76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881.30217573610719</v>
      </c>
      <c r="P36" s="77">
        <v>58.999999999999993</v>
      </c>
      <c r="Q36" s="77">
        <v>38.25</v>
      </c>
      <c r="R36" s="80">
        <v>39</v>
      </c>
      <c r="S36" s="80">
        <v>0</v>
      </c>
      <c r="T36" s="78">
        <f>SUMPRODUCT(LTA!F36:AJ36,LTA!F$101:AJ$101,LTA!F$103:AJ$103)</f>
        <v>133.5</v>
      </c>
      <c r="U36" s="78">
        <f>SUMPRODUCT(LTA!F36:AJ36,LTA!F$102:AJ$102,LTA!F$103:AJ$103)</f>
        <v>141.32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229.20999999999998</v>
      </c>
      <c r="AB36" s="117">
        <f>-STOA!N36</f>
        <v>0</v>
      </c>
      <c r="AC36">
        <f t="shared" si="0"/>
        <v>16.322928009258121</v>
      </c>
      <c r="AD36">
        <f t="shared" si="1"/>
        <v>1752.1734953775288</v>
      </c>
      <c r="AE36">
        <f>'IDT-1'!B36</f>
        <v>0</v>
      </c>
      <c r="AF36" s="26"/>
      <c r="AG36">
        <f t="shared" si="2"/>
        <v>1702.1734953775288</v>
      </c>
      <c r="AI36" s="75">
        <f>PXIL!H36</f>
        <v>154.44800000000001</v>
      </c>
      <c r="AJ36" s="75">
        <f>PXIL!N36</f>
        <v>0</v>
      </c>
      <c r="AK36" s="75">
        <f>RTM_IEX!H36</f>
        <v>0</v>
      </c>
      <c r="AL36" s="75">
        <f>RTM_IEX!N36</f>
        <v>-43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14.05930995152552</v>
      </c>
      <c r="F37">
        <f>GT_Spot!P37</f>
        <v>0</v>
      </c>
      <c r="G37">
        <f>PPCL_NG!P37</f>
        <v>17.54</v>
      </c>
      <c r="H37">
        <f>PPCL_Spot!P37</f>
        <v>27.86693769915394</v>
      </c>
      <c r="I37">
        <f>Bawana_NG!P37</f>
        <v>76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874.37833345046238</v>
      </c>
      <c r="P37" s="77">
        <v>58.999999999999993</v>
      </c>
      <c r="Q37" s="77">
        <v>38.25</v>
      </c>
      <c r="R37" s="80">
        <v>39</v>
      </c>
      <c r="S37" s="80">
        <v>0</v>
      </c>
      <c r="T37" s="78">
        <f>SUMPRODUCT(LTA!F37:AJ37,LTA!F$101:AJ$101,LTA!F$103:AJ$103)</f>
        <v>155.79999999999998</v>
      </c>
      <c r="U37" s="78">
        <f>SUMPRODUCT(LTA!F37:AJ37,LTA!F$102:AJ$102,LTA!F$103:AJ$103)</f>
        <v>144.07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231.64999999999998</v>
      </c>
      <c r="AB37" s="117">
        <f>-STOA!N37</f>
        <v>0</v>
      </c>
      <c r="AC37">
        <f t="shared" si="0"/>
        <v>17.001085338387384</v>
      </c>
      <c r="AD37">
        <f t="shared" si="1"/>
        <v>1716.0614957627542</v>
      </c>
      <c r="AE37">
        <f>'IDT-1'!B37</f>
        <v>0</v>
      </c>
      <c r="AF37" s="26"/>
      <c r="AG37">
        <f t="shared" si="2"/>
        <v>1666.0614957627542</v>
      </c>
      <c r="AI37" s="75">
        <f>PXIL!H37</f>
        <v>154.44800000000001</v>
      </c>
      <c r="AJ37" s="75">
        <f>PXIL!N37</f>
        <v>0</v>
      </c>
      <c r="AK37" s="75">
        <f>RTM_IEX!H37</f>
        <v>0</v>
      </c>
      <c r="AL37" s="75">
        <f>RTM_IEX!N37</f>
        <v>-99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14.05930995152552</v>
      </c>
      <c r="F38">
        <f>GT_Spot!P38</f>
        <v>0</v>
      </c>
      <c r="G38">
        <f>PPCL_NG!P38</f>
        <v>17.54</v>
      </c>
      <c r="H38">
        <f>PPCL_Spot!P38</f>
        <v>27.86693769915394</v>
      </c>
      <c r="I38">
        <f>Bawana_NG!P38</f>
        <v>76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874.37959359932563</v>
      </c>
      <c r="P38" s="77">
        <v>58.999999999999993</v>
      </c>
      <c r="Q38" s="77">
        <v>38.25</v>
      </c>
      <c r="R38" s="80">
        <v>39</v>
      </c>
      <c r="S38" s="80">
        <v>0</v>
      </c>
      <c r="T38" s="78">
        <f>SUMPRODUCT(LTA!F38:AJ38,LTA!F$101:AJ$101,LTA!F$103:AJ$103)</f>
        <v>178.32</v>
      </c>
      <c r="U38" s="78">
        <f>SUMPRODUCT(LTA!F38:AJ38,LTA!F$102:AJ$102,LTA!F$103:AJ$103)</f>
        <v>146.19999999999999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233.73999999999998</v>
      </c>
      <c r="AB38" s="117">
        <f>-STOA!N38</f>
        <v>0</v>
      </c>
      <c r="AC38">
        <f t="shared" si="0"/>
        <v>17.103236514864456</v>
      </c>
      <c r="AD38">
        <f t="shared" si="1"/>
        <v>1757.7006047351408</v>
      </c>
      <c r="AE38">
        <f>'IDT-1'!B38</f>
        <v>0</v>
      </c>
      <c r="AF38" s="26"/>
      <c r="AG38">
        <f t="shared" si="2"/>
        <v>1707.7006047351408</v>
      </c>
      <c r="AI38" s="75">
        <f>PXIL!H38</f>
        <v>154.44800000000001</v>
      </c>
      <c r="AJ38" s="75">
        <f>PXIL!N38</f>
        <v>0</v>
      </c>
      <c r="AK38" s="75">
        <f>RTM_IEX!H38</f>
        <v>0</v>
      </c>
      <c r="AL38" s="75">
        <f>RTM_IEX!N38</f>
        <v>-84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13.940832620473337</v>
      </c>
      <c r="F39">
        <f>GT_Spot!P39</f>
        <v>0</v>
      </c>
      <c r="G39">
        <f>PPCL_NG!P39</f>
        <v>17.54</v>
      </c>
      <c r="H39">
        <f>PPCL_Spot!P39</f>
        <v>27.86693769915394</v>
      </c>
      <c r="I39">
        <f>Bawana_NG!P39</f>
        <v>76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867.93913647980173</v>
      </c>
      <c r="P39" s="77">
        <v>58.999999999999993</v>
      </c>
      <c r="Q39" s="77">
        <v>38.25</v>
      </c>
      <c r="R39" s="80">
        <v>39</v>
      </c>
      <c r="S39" s="80">
        <v>0</v>
      </c>
      <c r="T39" s="78">
        <f>SUMPRODUCT(LTA!F39:AJ39,LTA!F$101:AJ$101,LTA!F$103:AJ$103)</f>
        <v>198.11</v>
      </c>
      <c r="U39" s="78">
        <f>SUMPRODUCT(LTA!F39:AJ39,LTA!F$102:AJ$102,LTA!F$103:AJ$103)</f>
        <v>160.06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235.83999999999997</v>
      </c>
      <c r="AB39" s="117">
        <f>-STOA!N39</f>
        <v>0</v>
      </c>
      <c r="AC39">
        <f t="shared" si="0"/>
        <v>16.827430240367661</v>
      </c>
      <c r="AD39">
        <f t="shared" si="1"/>
        <v>1847.1674765590612</v>
      </c>
      <c r="AE39">
        <f>'IDT-1'!B39</f>
        <v>0</v>
      </c>
      <c r="AF39" s="26"/>
      <c r="AG39">
        <f t="shared" si="2"/>
        <v>1797.1674765590612</v>
      </c>
      <c r="AI39" s="75">
        <f>PXIL!H39</f>
        <v>154.44800000000001</v>
      </c>
      <c r="AJ39" s="75">
        <f>PXIL!N39</f>
        <v>0</v>
      </c>
      <c r="AK39" s="75">
        <f>RTM_IEX!H39</f>
        <v>0</v>
      </c>
      <c r="AL39" s="75">
        <f>RTM_IEX!N39</f>
        <v>-24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13.940832620473337</v>
      </c>
      <c r="F40">
        <f>GT_Spot!P40</f>
        <v>0</v>
      </c>
      <c r="G40">
        <f>PPCL_NG!P40</f>
        <v>17.54</v>
      </c>
      <c r="H40">
        <f>PPCL_Spot!P40</f>
        <v>27.86693769915394</v>
      </c>
      <c r="I40">
        <f>Bawana_NG!P40</f>
        <v>76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867.94189223980186</v>
      </c>
      <c r="P40" s="77">
        <v>58.999999999999993</v>
      </c>
      <c r="Q40" s="77">
        <v>38.25</v>
      </c>
      <c r="R40" s="80">
        <v>39</v>
      </c>
      <c r="S40" s="80">
        <v>0</v>
      </c>
      <c r="T40" s="78">
        <f>SUMPRODUCT(LTA!F40:AJ40,LTA!F$101:AJ$101,LTA!F$103:AJ$103)</f>
        <v>230.74</v>
      </c>
      <c r="U40" s="78">
        <f>SUMPRODUCT(LTA!F40:AJ40,LTA!F$102:AJ$102,LTA!F$103:AJ$103)</f>
        <v>160.37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237.83999999999997</v>
      </c>
      <c r="AB40" s="117">
        <f>-STOA!N40</f>
        <v>0</v>
      </c>
      <c r="AC40">
        <f t="shared" si="0"/>
        <v>16.992876450700539</v>
      </c>
      <c r="AD40">
        <f t="shared" si="1"/>
        <v>1897.9447861087285</v>
      </c>
      <c r="AE40">
        <f>'IDT-1'!B40</f>
        <v>0</v>
      </c>
      <c r="AF40" s="26"/>
      <c r="AG40">
        <f t="shared" si="2"/>
        <v>1847.9447861087285</v>
      </c>
      <c r="AI40" s="75">
        <f>PXIL!H40</f>
        <v>154.44800000000001</v>
      </c>
      <c r="AJ40" s="75">
        <f>PXIL!N40</f>
        <v>0</v>
      </c>
      <c r="AK40" s="75">
        <f>RTM_IEX!H40</f>
        <v>0</v>
      </c>
      <c r="AL40" s="75">
        <f>RTM_IEX!N40</f>
        <v>-8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13.940832620473337</v>
      </c>
      <c r="F41">
        <f>GT_Spot!P41</f>
        <v>0</v>
      </c>
      <c r="G41">
        <f>PPCL_NG!P41</f>
        <v>17.54</v>
      </c>
      <c r="H41">
        <f>PPCL_Spot!P41</f>
        <v>27.86693769915394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872.3196132648161</v>
      </c>
      <c r="P41" s="77">
        <v>59</v>
      </c>
      <c r="Q41" s="77">
        <v>38.25</v>
      </c>
      <c r="R41" s="80">
        <v>39</v>
      </c>
      <c r="S41" s="80">
        <v>0</v>
      </c>
      <c r="T41" s="78">
        <f>SUMPRODUCT(LTA!F41:AJ41,LTA!F$101:AJ$101,LTA!F$103:AJ$103)</f>
        <v>250.31</v>
      </c>
      <c r="U41" s="78">
        <f>SUMPRODUCT(LTA!F41:AJ41,LTA!F$102:AJ$102,LTA!F$103:AJ$103)</f>
        <v>159.53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239.78</v>
      </c>
      <c r="AB41" s="117">
        <f>-STOA!N41</f>
        <v>0</v>
      </c>
      <c r="AC41">
        <f t="shared" si="0"/>
        <v>17.456664905809447</v>
      </c>
      <c r="AD41">
        <f t="shared" si="1"/>
        <v>1942.1487186786339</v>
      </c>
      <c r="AE41">
        <f>'IDT-1'!B41</f>
        <v>0</v>
      </c>
      <c r="AF41" s="26"/>
      <c r="AG41">
        <f t="shared" si="2"/>
        <v>1892.1487186786339</v>
      </c>
      <c r="AI41" s="75">
        <f>PXIL!H41</f>
        <v>154.44800000000001</v>
      </c>
      <c r="AJ41" s="75">
        <f>PXIL!N41</f>
        <v>0</v>
      </c>
      <c r="AK41" s="75">
        <f>RTM_IEX!H41</f>
        <v>0</v>
      </c>
      <c r="AL41" s="75">
        <f>RTM_IEX!N41</f>
        <v>-12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13.940832620473337</v>
      </c>
      <c r="F42">
        <f>GT_Spot!P42</f>
        <v>0</v>
      </c>
      <c r="G42">
        <f>PPCL_NG!P42</f>
        <v>17.54</v>
      </c>
      <c r="H42">
        <f>PPCL_Spot!P42</f>
        <v>27.86693769915394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871.01274894254402</v>
      </c>
      <c r="P42" s="77">
        <v>59</v>
      </c>
      <c r="Q42" s="77">
        <v>38.25</v>
      </c>
      <c r="R42" s="80">
        <v>39</v>
      </c>
      <c r="S42" s="80">
        <v>0</v>
      </c>
      <c r="T42" s="78">
        <f>SUMPRODUCT(LTA!F42:AJ42,LTA!F$101:AJ$101,LTA!F$103:AJ$103)</f>
        <v>268.77</v>
      </c>
      <c r="U42" s="78">
        <f>SUMPRODUCT(LTA!F42:AJ42,LTA!F$102:AJ$102,LTA!F$103:AJ$103)</f>
        <v>159.77000000000001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241.95999999999998</v>
      </c>
      <c r="AB42" s="117">
        <f>-STOA!N42</f>
        <v>0</v>
      </c>
      <c r="AC42">
        <f t="shared" si="0"/>
        <v>17.788714795172968</v>
      </c>
      <c r="AD42">
        <f t="shared" si="1"/>
        <v>1943.3898044669984</v>
      </c>
      <c r="AE42">
        <f>'IDT-1'!B42</f>
        <v>0</v>
      </c>
      <c r="AF42" s="26"/>
      <c r="AG42">
        <f t="shared" si="2"/>
        <v>1893.3898044669984</v>
      </c>
      <c r="AI42" s="75">
        <f>PXIL!H42</f>
        <v>154.44800000000001</v>
      </c>
      <c r="AJ42" s="75">
        <f>PXIL!N42</f>
        <v>0</v>
      </c>
      <c r="AK42" s="75">
        <f>RTM_IEX!H42</f>
        <v>0</v>
      </c>
      <c r="AL42" s="75">
        <f>RTM_IEX!N42</f>
        <v>-30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13.940832620473337</v>
      </c>
      <c r="F43">
        <f>GT_Spot!P43</f>
        <v>0</v>
      </c>
      <c r="G43">
        <f>PPCL_NG!P43</f>
        <v>17.54</v>
      </c>
      <c r="H43">
        <f>PPCL_Spot!P43</f>
        <v>27.083077622457093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872.78010111325329</v>
      </c>
      <c r="P43" s="77">
        <v>59</v>
      </c>
      <c r="Q43" s="77">
        <v>38.245607487367927</v>
      </c>
      <c r="R43" s="80">
        <v>39</v>
      </c>
      <c r="S43" s="80">
        <v>0</v>
      </c>
      <c r="T43" s="78">
        <f>SUMPRODUCT(LTA!F43:AJ43,LTA!F$101:AJ$101,LTA!F$103:AJ$103)</f>
        <v>285.67</v>
      </c>
      <c r="U43" s="78">
        <f>SUMPRODUCT(LTA!F43:AJ43,LTA!F$102:AJ$102,LTA!F$103:AJ$103)</f>
        <v>158.15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242.97</v>
      </c>
      <c r="AB43" s="117">
        <f>-STOA!N43</f>
        <v>0</v>
      </c>
      <c r="AC43">
        <f t="shared" si="0"/>
        <v>18.171514187066194</v>
      </c>
      <c r="AD43">
        <f t="shared" si="1"/>
        <v>1934.2761046564858</v>
      </c>
      <c r="AE43">
        <f>'IDT-1'!B43</f>
        <v>0</v>
      </c>
      <c r="AF43" s="26"/>
      <c r="AG43">
        <f t="shared" si="2"/>
        <v>1884.2761046564858</v>
      </c>
      <c r="AI43" s="75">
        <f>PXIL!H43</f>
        <v>154.44800000000001</v>
      </c>
      <c r="AJ43" s="75">
        <f>PXIL!N43</f>
        <v>0</v>
      </c>
      <c r="AK43" s="75">
        <f>RTM_IEX!H43</f>
        <v>0</v>
      </c>
      <c r="AL43" s="75">
        <f>RTM_IEX!N43</f>
        <v>-56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13.940832620473337</v>
      </c>
      <c r="F44">
        <f>GT_Spot!P44</f>
        <v>0</v>
      </c>
      <c r="G44">
        <f>PPCL_NG!P44</f>
        <v>17.54</v>
      </c>
      <c r="H44">
        <f>PPCL_Spot!P44</f>
        <v>27.083077622457093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872.31204962605341</v>
      </c>
      <c r="P44" s="77">
        <v>59</v>
      </c>
      <c r="Q44" s="77">
        <v>38.245607487367927</v>
      </c>
      <c r="R44" s="80">
        <v>39</v>
      </c>
      <c r="S44" s="80">
        <v>0</v>
      </c>
      <c r="T44" s="78">
        <f>SUMPRODUCT(LTA!F44:AJ44,LTA!F$101:AJ$101,LTA!F$103:AJ$103)</f>
        <v>303.82</v>
      </c>
      <c r="U44" s="78">
        <f>SUMPRODUCT(LTA!F44:AJ44,LTA!F$102:AJ$102,LTA!F$103:AJ$103)</f>
        <v>158.48000000000002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244.75</v>
      </c>
      <c r="AB44" s="117">
        <f>-STOA!N44</f>
        <v>0</v>
      </c>
      <c r="AC44">
        <f t="shared" si="0"/>
        <v>17.940204192735894</v>
      </c>
      <c r="AD44">
        <f t="shared" si="1"/>
        <v>2020.7193631636162</v>
      </c>
      <c r="AE44">
        <f>'IDT-1'!B44</f>
        <v>0</v>
      </c>
      <c r="AF44" s="26"/>
      <c r="AG44">
        <f t="shared" si="2"/>
        <v>1970.7193631636162</v>
      </c>
      <c r="AI44" s="75">
        <f>PXIL!H44</f>
        <v>154.44800000000001</v>
      </c>
      <c r="AJ44" s="75">
        <f>PXIL!N44</f>
        <v>0</v>
      </c>
      <c r="AK44" s="75">
        <f>RTM_IEX!H44</f>
        <v>10.42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13.940832620473337</v>
      </c>
      <c r="F45">
        <f>GT_Spot!P45</f>
        <v>0</v>
      </c>
      <c r="G45">
        <f>PPCL_NG!P45</f>
        <v>17.54</v>
      </c>
      <c r="H45">
        <f>PPCL_Spot!P45</f>
        <v>27.083077622457093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877.6123110962028</v>
      </c>
      <c r="P45" s="77">
        <v>59</v>
      </c>
      <c r="Q45" s="77">
        <v>38.245607487367927</v>
      </c>
      <c r="R45" s="80">
        <v>39</v>
      </c>
      <c r="S45" s="80">
        <v>0</v>
      </c>
      <c r="T45" s="78">
        <f>SUMPRODUCT(LTA!F45:AJ45,LTA!F$101:AJ$101,LTA!F$103:AJ$103)</f>
        <v>309.78999999999996</v>
      </c>
      <c r="U45" s="78">
        <f>SUMPRODUCT(LTA!F45:AJ45,LTA!F$102:AJ$102,LTA!F$103:AJ$103)</f>
        <v>151.68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246.13</v>
      </c>
      <c r="AB45" s="117">
        <f>-STOA!N45</f>
        <v>0</v>
      </c>
      <c r="AC45">
        <f t="shared" si="0"/>
        <v>18.406043762438344</v>
      </c>
      <c r="AD45">
        <f t="shared" si="1"/>
        <v>1958.6837850640632</v>
      </c>
      <c r="AE45">
        <f>'IDT-1'!B45</f>
        <v>0</v>
      </c>
      <c r="AF45" s="26"/>
      <c r="AG45">
        <f t="shared" si="2"/>
        <v>1908.6837850640632</v>
      </c>
      <c r="AI45" s="75">
        <f>PXIL!H45</f>
        <v>154.44800000000001</v>
      </c>
      <c r="AJ45" s="75">
        <f>PXIL!N45</f>
        <v>0</v>
      </c>
      <c r="AK45" s="75">
        <f>RTM_IEX!H45</f>
        <v>0</v>
      </c>
      <c r="AL45" s="75">
        <f>RTM_IEX!N45</f>
        <v>-57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13.940832620473337</v>
      </c>
      <c r="F46">
        <f>GT_Spot!P46</f>
        <v>0</v>
      </c>
      <c r="G46">
        <f>PPCL_NG!P46</f>
        <v>17.54</v>
      </c>
      <c r="H46">
        <f>PPCL_Spot!P46</f>
        <v>27.083077622457093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877.4217050180315</v>
      </c>
      <c r="P46" s="77">
        <v>59</v>
      </c>
      <c r="Q46" s="77">
        <v>38.245607487367927</v>
      </c>
      <c r="R46" s="80">
        <v>39</v>
      </c>
      <c r="S46" s="80">
        <v>0</v>
      </c>
      <c r="T46" s="78">
        <f>SUMPRODUCT(LTA!F46:AJ46,LTA!F$101:AJ$101,LTA!F$103:AJ$103)</f>
        <v>316.59999999999997</v>
      </c>
      <c r="U46" s="78">
        <f>SUMPRODUCT(LTA!F46:AJ46,LTA!F$102:AJ$102,LTA!F$103:AJ$103)</f>
        <v>150.28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13.51</v>
      </c>
      <c r="Z46" s="75">
        <f>IEX!N46</f>
        <v>0</v>
      </c>
      <c r="AA46" s="117">
        <f>STOA!H46</f>
        <v>246.91</v>
      </c>
      <c r="AB46" s="117">
        <f>-STOA!N46</f>
        <v>0</v>
      </c>
      <c r="AC46">
        <f t="shared" si="0"/>
        <v>18.213723200540432</v>
      </c>
      <c r="AD46">
        <f t="shared" si="1"/>
        <v>2019.3854995477893</v>
      </c>
      <c r="AE46">
        <f>'IDT-1'!B46</f>
        <v>0</v>
      </c>
      <c r="AF46" s="26"/>
      <c r="AG46">
        <f t="shared" si="2"/>
        <v>1969.3854995477893</v>
      </c>
      <c r="AI46" s="75">
        <f>PXIL!H46</f>
        <v>154.44800000000001</v>
      </c>
      <c r="AJ46" s="75">
        <f>PXIL!N46</f>
        <v>0</v>
      </c>
      <c r="AK46" s="75">
        <f>RTM_IEX!H46</f>
        <v>0</v>
      </c>
      <c r="AL46" s="75">
        <f>RTM_IEX!N46</f>
        <v>-16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13.940832620473337</v>
      </c>
      <c r="F47">
        <f>GT_Spot!P47</f>
        <v>0</v>
      </c>
      <c r="G47">
        <f>PPCL_NG!P47</f>
        <v>17.54</v>
      </c>
      <c r="H47">
        <f>PPCL_Spot!P47</f>
        <v>27.083077622457093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876.0344427823602</v>
      </c>
      <c r="P47" s="77">
        <v>59.004517611026046</v>
      </c>
      <c r="Q47" s="77">
        <v>38.245607487367927</v>
      </c>
      <c r="R47" s="80">
        <v>39</v>
      </c>
      <c r="S47" s="80">
        <v>0</v>
      </c>
      <c r="T47" s="78">
        <f>SUMPRODUCT(LTA!F47:AJ47,LTA!F$101:AJ$101,LTA!F$103:AJ$103)</f>
        <v>320.83</v>
      </c>
      <c r="U47" s="78">
        <f>SUMPRODUCT(LTA!F47:AJ47,LTA!F$102:AJ$102,LTA!F$103:AJ$103)</f>
        <v>152.04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28</v>
      </c>
      <c r="Z47" s="75">
        <f>IEX!N47</f>
        <v>0</v>
      </c>
      <c r="AA47" s="117">
        <f>STOA!H47</f>
        <v>251.01</v>
      </c>
      <c r="AB47" s="117">
        <f>-STOA!N47</f>
        <v>0</v>
      </c>
      <c r="AC47">
        <f t="shared" si="0"/>
        <v>18.604299725809653</v>
      </c>
      <c r="AD47">
        <f t="shared" si="1"/>
        <v>2021.1921783978751</v>
      </c>
      <c r="AE47">
        <f>'IDT-1'!B47</f>
        <v>0</v>
      </c>
      <c r="AF47" s="26"/>
      <c r="AG47">
        <f t="shared" si="2"/>
        <v>1971.1921783978751</v>
      </c>
      <c r="AI47" s="75">
        <f>PXIL!H47</f>
        <v>154.44800000000001</v>
      </c>
      <c r="AJ47" s="75">
        <f>PXIL!N47</f>
        <v>0</v>
      </c>
      <c r="AK47" s="75">
        <f>RTM_IEX!H47</f>
        <v>0</v>
      </c>
      <c r="AL47" s="75">
        <f>RTM_IEX!N47</f>
        <v>-37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13.940832620473337</v>
      </c>
      <c r="F48">
        <f>GT_Spot!P48</f>
        <v>0</v>
      </c>
      <c r="G48">
        <f>PPCL_NG!P48</f>
        <v>17.54</v>
      </c>
      <c r="H48">
        <f>PPCL_Spot!P48</f>
        <v>27.083077622457093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874.18904371700796</v>
      </c>
      <c r="P48" s="77">
        <v>59.004517611026046</v>
      </c>
      <c r="Q48" s="77">
        <v>38.245607487367927</v>
      </c>
      <c r="R48" s="80">
        <v>39</v>
      </c>
      <c r="S48" s="80">
        <v>0</v>
      </c>
      <c r="T48" s="78">
        <f>SUMPRODUCT(LTA!F48:AJ48,LTA!F$101:AJ$101,LTA!F$103:AJ$103)</f>
        <v>324.09000000000003</v>
      </c>
      <c r="U48" s="78">
        <f>SUMPRODUCT(LTA!F48:AJ48,LTA!F$102:AJ$102,LTA!F$103:AJ$103)</f>
        <v>151.18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43.44</v>
      </c>
      <c r="Z48" s="75">
        <f>IEX!N48</f>
        <v>0</v>
      </c>
      <c r="AA48" s="117">
        <f>STOA!H48</f>
        <v>251.44</v>
      </c>
      <c r="AB48" s="117">
        <f>-STOA!N48</f>
        <v>0</v>
      </c>
      <c r="AC48">
        <f t="shared" si="0"/>
        <v>18.455858005802114</v>
      </c>
      <c r="AD48">
        <f t="shared" si="1"/>
        <v>2070.7652210525312</v>
      </c>
      <c r="AE48">
        <f>'IDT-1'!B48</f>
        <v>0</v>
      </c>
      <c r="AF48" s="26"/>
      <c r="AG48">
        <f t="shared" si="2"/>
        <v>2020.7652210525312</v>
      </c>
      <c r="AI48" s="75">
        <f>PXIL!H48</f>
        <v>154.44800000000001</v>
      </c>
      <c r="AJ48" s="75">
        <f>PXIL!N48</f>
        <v>0</v>
      </c>
      <c r="AK48" s="75">
        <f>RTM_IEX!H48</f>
        <v>0</v>
      </c>
      <c r="AL48" s="75">
        <f>RTM_IEX!N48</f>
        <v>-4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13.940832620473337</v>
      </c>
      <c r="F49">
        <f>GT_Spot!P49</f>
        <v>0</v>
      </c>
      <c r="G49">
        <f>PPCL_NG!P49</f>
        <v>17.54</v>
      </c>
      <c r="H49">
        <f>PPCL_Spot!P49</f>
        <v>27.083077622457093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872.10325959923364</v>
      </c>
      <c r="P49" s="77">
        <v>59.004517611026046</v>
      </c>
      <c r="Q49" s="77">
        <v>38.245607487367927</v>
      </c>
      <c r="R49" s="80">
        <v>39</v>
      </c>
      <c r="S49" s="80">
        <v>0</v>
      </c>
      <c r="T49" s="78">
        <f>SUMPRODUCT(LTA!F49:AJ49,LTA!F$101:AJ$101,LTA!F$103:AJ$103)</f>
        <v>325.64</v>
      </c>
      <c r="U49" s="78">
        <f>SUMPRODUCT(LTA!F49:AJ49,LTA!F$102:AJ$102,LTA!F$103:AJ$103)</f>
        <v>141.14000000000001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67.569999999999993</v>
      </c>
      <c r="Z49" s="75">
        <f>IEX!N49</f>
        <v>0</v>
      </c>
      <c r="AA49" s="117">
        <f>STOA!H49</f>
        <v>251.81</v>
      </c>
      <c r="AB49" s="117">
        <f>-STOA!N49</f>
        <v>0</v>
      </c>
      <c r="AC49">
        <f t="shared" si="0"/>
        <v>19.08539859547691</v>
      </c>
      <c r="AD49">
        <f t="shared" si="1"/>
        <v>2149.7098963450812</v>
      </c>
      <c r="AE49">
        <f>'IDT-1'!B49</f>
        <v>0</v>
      </c>
      <c r="AF49" s="26"/>
      <c r="AG49">
        <f t="shared" si="2"/>
        <v>2099.7098963450812</v>
      </c>
      <c r="AI49" s="75">
        <f>PXIL!H49</f>
        <v>154.44800000000001</v>
      </c>
      <c r="AJ49" s="75">
        <f>PXIL!N49</f>
        <v>0</v>
      </c>
      <c r="AK49" s="75">
        <f>RTM_IEX!H49</f>
        <v>61.65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12.033111581493802</v>
      </c>
      <c r="F50">
        <f>GT_Spot!P50</f>
        <v>0</v>
      </c>
      <c r="G50">
        <f>PPCL_NG!P50</f>
        <v>17.54</v>
      </c>
      <c r="H50">
        <f>PPCL_Spot!P50</f>
        <v>28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872.46350123284992</v>
      </c>
      <c r="P50" s="77">
        <v>59.004517611026046</v>
      </c>
      <c r="Q50" s="77">
        <v>38.245607487367927</v>
      </c>
      <c r="R50" s="80">
        <v>39</v>
      </c>
      <c r="S50" s="80">
        <v>0</v>
      </c>
      <c r="T50" s="78">
        <f>SUMPRODUCT(LTA!F50:AJ50,LTA!F$101:AJ$101,LTA!F$103:AJ$103)</f>
        <v>327.69</v>
      </c>
      <c r="U50" s="78">
        <f>SUMPRODUCT(LTA!F50:AJ50,LTA!F$102:AJ$102,LTA!F$103:AJ$103)</f>
        <v>142.97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89.78</v>
      </c>
      <c r="Z50" s="75">
        <f>IEX!N50</f>
        <v>0</v>
      </c>
      <c r="AA50" s="117">
        <f>STOA!H50</f>
        <v>252.45999999999998</v>
      </c>
      <c r="AB50" s="117">
        <f>-STOA!N50</f>
        <v>0</v>
      </c>
      <c r="AC50">
        <f t="shared" si="0"/>
        <v>18.991233693632097</v>
      </c>
      <c r="AD50">
        <f t="shared" si="1"/>
        <v>2139.1035042191061</v>
      </c>
      <c r="AE50">
        <f>'IDT-1'!B50</f>
        <v>0</v>
      </c>
      <c r="AF50" s="26"/>
      <c r="AG50">
        <f t="shared" si="2"/>
        <v>2089.1035042191061</v>
      </c>
      <c r="AI50" s="75">
        <f>PXIL!H50</f>
        <v>154.44800000000001</v>
      </c>
      <c r="AJ50" s="75">
        <f>PXIL!N50</f>
        <v>0</v>
      </c>
      <c r="AK50" s="75">
        <f>RTM_IEX!H50</f>
        <v>24.84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11.668639053254436</v>
      </c>
      <c r="F51">
        <f>GT_Spot!P51</f>
        <v>0</v>
      </c>
      <c r="G51">
        <f>PPCL_NG!P51</f>
        <v>17.54</v>
      </c>
      <c r="H51">
        <f>PPCL_Spot!P51</f>
        <v>28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860.45513519764961</v>
      </c>
      <c r="P51" s="77">
        <v>59.004517611026046</v>
      </c>
      <c r="Q51" s="77">
        <v>38.245607487367927</v>
      </c>
      <c r="R51" s="80">
        <v>39</v>
      </c>
      <c r="S51" s="80">
        <v>0</v>
      </c>
      <c r="T51" s="78">
        <f>SUMPRODUCT(LTA!F51:AJ51,LTA!F$101:AJ$101,LTA!F$103:AJ$103)</f>
        <v>327.96000000000004</v>
      </c>
      <c r="U51" s="78">
        <f>SUMPRODUCT(LTA!F51:AJ51,LTA!F$102:AJ$102,LTA!F$103:AJ$103)</f>
        <v>146.09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121.63</v>
      </c>
      <c r="Z51" s="75">
        <f>IEX!N51</f>
        <v>0</v>
      </c>
      <c r="AA51" s="117">
        <f>STOA!H51</f>
        <v>252.76</v>
      </c>
      <c r="AB51" s="117">
        <f>-STOA!N51</f>
        <v>0</v>
      </c>
      <c r="AC51">
        <f t="shared" si="0"/>
        <v>19.711224714273825</v>
      </c>
      <c r="AD51">
        <f t="shared" si="1"/>
        <v>2220.2006746350248</v>
      </c>
      <c r="AE51">
        <f>'IDT-1'!B51</f>
        <v>0</v>
      </c>
      <c r="AF51" s="26"/>
      <c r="AG51">
        <f t="shared" si="2"/>
        <v>2170.2006746350248</v>
      </c>
      <c r="AI51" s="75">
        <f>PXIL!H51</f>
        <v>154.44800000000001</v>
      </c>
      <c r="AJ51" s="75">
        <f>PXIL!N51</f>
        <v>0</v>
      </c>
      <c r="AK51" s="75">
        <f>RTM_IEX!H51</f>
        <v>108.11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11.668639053254436</v>
      </c>
      <c r="F52">
        <f>GT_Spot!P52</f>
        <v>0</v>
      </c>
      <c r="G52">
        <f>PPCL_NG!P52</f>
        <v>17.54</v>
      </c>
      <c r="H52">
        <f>PPCL_Spot!P52</f>
        <v>27.26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870.10749030029149</v>
      </c>
      <c r="P52" s="77">
        <v>59.004517611026046</v>
      </c>
      <c r="Q52" s="77">
        <v>38.245607487367927</v>
      </c>
      <c r="R52" s="80">
        <v>39</v>
      </c>
      <c r="S52" s="80">
        <v>0</v>
      </c>
      <c r="T52" s="78">
        <f>SUMPRODUCT(LTA!F52:AJ52,LTA!F$101:AJ$101,LTA!F$103:AJ$103)</f>
        <v>327.78999999999996</v>
      </c>
      <c r="U52" s="78">
        <f>SUMPRODUCT(LTA!F52:AJ52,LTA!F$102:AJ$102,LTA!F$103:AJ$103)</f>
        <v>140.1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133.21</v>
      </c>
      <c r="Z52" s="75">
        <f>IEX!N52</f>
        <v>0</v>
      </c>
      <c r="AA52" s="117">
        <f>STOA!H52</f>
        <v>253.13</v>
      </c>
      <c r="AB52" s="117">
        <f>-STOA!N52</f>
        <v>0</v>
      </c>
      <c r="AC52">
        <f t="shared" si="0"/>
        <v>19.522133439177075</v>
      </c>
      <c r="AD52">
        <f t="shared" si="1"/>
        <v>2198.902121012763</v>
      </c>
      <c r="AE52">
        <f>'IDT-1'!B52</f>
        <v>0</v>
      </c>
      <c r="AF52" s="26"/>
      <c r="AG52">
        <f t="shared" si="2"/>
        <v>2148.902121012763</v>
      </c>
      <c r="AI52" s="75">
        <f>PXIL!H52</f>
        <v>154.44800000000001</v>
      </c>
      <c r="AJ52" s="75">
        <f>PXIL!N52</f>
        <v>0</v>
      </c>
      <c r="AK52" s="75">
        <f>RTM_IEX!H52</f>
        <v>47.3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12.357998129092609</v>
      </c>
      <c r="F53">
        <f>GT_Spot!P53</f>
        <v>0</v>
      </c>
      <c r="G53">
        <f>PPCL_NG!P53</f>
        <v>17.54</v>
      </c>
      <c r="H53">
        <f>PPCL_Spot!P53</f>
        <v>28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872.54472604792863</v>
      </c>
      <c r="P53" s="77">
        <v>59.004517611026046</v>
      </c>
      <c r="Q53" s="77">
        <v>38.245607487367927</v>
      </c>
      <c r="R53" s="80">
        <v>39</v>
      </c>
      <c r="S53" s="80">
        <v>0</v>
      </c>
      <c r="T53" s="78">
        <f>SUMPRODUCT(LTA!F53:AJ53,LTA!F$101:AJ$101,LTA!F$103:AJ$103)</f>
        <v>327.63</v>
      </c>
      <c r="U53" s="78">
        <f>SUMPRODUCT(LTA!F53:AJ53,LTA!F$102:AJ$102,LTA!F$103:AJ$103)</f>
        <v>140.71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156.38</v>
      </c>
      <c r="Z53" s="75">
        <f>IEX!N53</f>
        <v>0</v>
      </c>
      <c r="AA53" s="117">
        <f>STOA!H53</f>
        <v>253.49</v>
      </c>
      <c r="AB53" s="117">
        <f>-STOA!N53</f>
        <v>0</v>
      </c>
      <c r="AC53">
        <f t="shared" si="0"/>
        <v>20.055999473623658</v>
      </c>
      <c r="AD53">
        <f t="shared" si="1"/>
        <v>2259.034849801792</v>
      </c>
      <c r="AE53">
        <f>'IDT-1'!B53</f>
        <v>0</v>
      </c>
      <c r="AF53" s="26"/>
      <c r="AG53">
        <f t="shared" si="2"/>
        <v>2209.034849801792</v>
      </c>
      <c r="AI53" s="75">
        <f>PXIL!H53</f>
        <v>154.44800000000001</v>
      </c>
      <c r="AJ53" s="75">
        <f>PXIL!N53</f>
        <v>0</v>
      </c>
      <c r="AK53" s="75">
        <f>RTM_IEX!H53</f>
        <v>80.12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11.766500467435336</v>
      </c>
      <c r="F54">
        <f>GT_Spot!P54</f>
        <v>0</v>
      </c>
      <c r="G54">
        <f>PPCL_NG!P54</f>
        <v>17.54</v>
      </c>
      <c r="H54">
        <f>PPCL_Spot!P54</f>
        <v>27.26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877.01623295837123</v>
      </c>
      <c r="P54" s="77">
        <v>59.004517611026046</v>
      </c>
      <c r="Q54" s="77">
        <v>38.245607487367927</v>
      </c>
      <c r="R54" s="80">
        <v>39</v>
      </c>
      <c r="S54" s="80">
        <v>0</v>
      </c>
      <c r="T54" s="78">
        <f>SUMPRODUCT(LTA!F54:AJ54,LTA!F$101:AJ$101,LTA!F$103:AJ$103)</f>
        <v>327.7</v>
      </c>
      <c r="U54" s="78">
        <f>SUMPRODUCT(LTA!F54:AJ54,LTA!F$102:AJ$102,LTA!F$103:AJ$103)</f>
        <v>141.05000000000001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166.04</v>
      </c>
      <c r="Z54" s="75">
        <f>IEX!N54</f>
        <v>0</v>
      </c>
      <c r="AA54" s="117">
        <f>STOA!H54</f>
        <v>253.42</v>
      </c>
      <c r="AB54" s="117">
        <f>-STOA!N54</f>
        <v>0</v>
      </c>
      <c r="AC54">
        <f t="shared" si="0"/>
        <v>19.899799555012965</v>
      </c>
      <c r="AD54">
        <f t="shared" si="1"/>
        <v>2241.4410589691875</v>
      </c>
      <c r="AE54">
        <f>'IDT-1'!B54</f>
        <v>0</v>
      </c>
      <c r="AF54" s="26"/>
      <c r="AG54">
        <f t="shared" si="2"/>
        <v>2191.4410589691875</v>
      </c>
      <c r="AI54" s="75">
        <f>PXIL!H54</f>
        <v>154.44800000000001</v>
      </c>
      <c r="AJ54" s="75">
        <f>PXIL!N54</f>
        <v>0</v>
      </c>
      <c r="AK54" s="75">
        <f>RTM_IEX!H54</f>
        <v>49.23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11.766500467435336</v>
      </c>
      <c r="F55">
        <f>GT_Spot!P55</f>
        <v>0</v>
      </c>
      <c r="G55">
        <f>PPCL_NG!P55</f>
        <v>17.54</v>
      </c>
      <c r="H55">
        <f>PPCL_Spot!P55</f>
        <v>26.636902685734221</v>
      </c>
      <c r="I55">
        <f>Bawana_NG!P55</f>
        <v>72.56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879.56999779536966</v>
      </c>
      <c r="P55" s="77">
        <v>59.004517611026046</v>
      </c>
      <c r="Q55" s="77">
        <v>38.245607487367927</v>
      </c>
      <c r="R55" s="80">
        <v>39</v>
      </c>
      <c r="S55" s="80">
        <v>0</v>
      </c>
      <c r="T55" s="78">
        <f>SUMPRODUCT(LTA!F55:AJ55,LTA!F$101:AJ$101,LTA!F$103:AJ$103)</f>
        <v>327.52</v>
      </c>
      <c r="U55" s="78">
        <f>SUMPRODUCT(LTA!F55:AJ55,LTA!F$102:AJ$102,LTA!F$103:AJ$103)</f>
        <v>142.37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211.4</v>
      </c>
      <c r="Z55" s="75">
        <f>IEX!N55</f>
        <v>0</v>
      </c>
      <c r="AA55" s="117">
        <f>STOA!H55</f>
        <v>253.5</v>
      </c>
      <c r="AB55" s="117">
        <f>-STOA!N55</f>
        <v>0</v>
      </c>
      <c r="AC55">
        <f t="shared" si="0"/>
        <v>19.748797429213013</v>
      </c>
      <c r="AD55">
        <f t="shared" si="1"/>
        <v>2224.4327286177199</v>
      </c>
      <c r="AE55">
        <f>'IDT-1'!B55</f>
        <v>0</v>
      </c>
      <c r="AF55" s="26"/>
      <c r="AG55">
        <f t="shared" si="2"/>
        <v>2174.4327286177199</v>
      </c>
      <c r="AI55" s="75">
        <f>PXIL!H55</f>
        <v>154.44800000000001</v>
      </c>
      <c r="AJ55" s="75">
        <f>PXIL!N55</f>
        <v>0</v>
      </c>
      <c r="AK55" s="75">
        <f>RTM_IEX!H55</f>
        <v>10.62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11.766500467435336</v>
      </c>
      <c r="F56">
        <f>GT_Spot!P56</f>
        <v>0</v>
      </c>
      <c r="G56">
        <f>PPCL_NG!P56</f>
        <v>17.54</v>
      </c>
      <c r="H56">
        <f>PPCL_Spot!P56</f>
        <v>26.636902685734221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873.77877960174078</v>
      </c>
      <c r="P56" s="77">
        <v>59.004517611026046</v>
      </c>
      <c r="Q56" s="77">
        <v>38.245607487367927</v>
      </c>
      <c r="R56" s="80">
        <v>39</v>
      </c>
      <c r="S56" s="80">
        <v>0</v>
      </c>
      <c r="T56" s="78">
        <f>SUMPRODUCT(LTA!F56:AJ56,LTA!F$101:AJ$101,LTA!F$103:AJ$103)</f>
        <v>326.86</v>
      </c>
      <c r="U56" s="78">
        <f>SUMPRODUCT(LTA!F56:AJ56,LTA!F$102:AJ$102,LTA!F$103:AJ$103)</f>
        <v>131.66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246.15</v>
      </c>
      <c r="Z56" s="75">
        <f>IEX!N56</f>
        <v>0</v>
      </c>
      <c r="AA56" s="117">
        <f>STOA!H56</f>
        <v>253.32</v>
      </c>
      <c r="AB56" s="117">
        <f>-STOA!N56</f>
        <v>0</v>
      </c>
      <c r="AC56">
        <f t="shared" si="0"/>
        <v>20.114602709109079</v>
      </c>
      <c r="AD56">
        <f t="shared" si="1"/>
        <v>2265.6357051441951</v>
      </c>
      <c r="AE56">
        <f>'IDT-1'!B56</f>
        <v>0</v>
      </c>
      <c r="AF56" s="26"/>
      <c r="AG56">
        <f t="shared" si="2"/>
        <v>2215.6357051441951</v>
      </c>
      <c r="AI56" s="75">
        <f>PXIL!H56</f>
        <v>154.44800000000001</v>
      </c>
      <c r="AJ56" s="75">
        <f>PXIL!N56</f>
        <v>0</v>
      </c>
      <c r="AK56" s="75">
        <f>RTM_IEX!H56</f>
        <v>7.72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11.766500467435336</v>
      </c>
      <c r="F57">
        <f>GT_Spot!P57</f>
        <v>0</v>
      </c>
      <c r="G57">
        <f>PPCL_NG!P57</f>
        <v>17.54</v>
      </c>
      <c r="H57">
        <f>PPCL_Spot!P57</f>
        <v>26.636902685734221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902.52860797591222</v>
      </c>
      <c r="P57" s="77">
        <v>59.004517611026046</v>
      </c>
      <c r="Q57" s="77">
        <v>38.245607487367927</v>
      </c>
      <c r="R57" s="80">
        <v>39</v>
      </c>
      <c r="S57" s="80">
        <v>0</v>
      </c>
      <c r="T57" s="78">
        <f>SUMPRODUCT(LTA!F57:AJ57,LTA!F$101:AJ$101,LTA!F$103:AJ$103)</f>
        <v>326.95</v>
      </c>
      <c r="U57" s="78">
        <f>SUMPRODUCT(LTA!F57:AJ57,LTA!F$102:AJ$102,LTA!F$103:AJ$103)</f>
        <v>131.72999999999999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284.77</v>
      </c>
      <c r="Z57" s="75">
        <f>IEX!N57</f>
        <v>0</v>
      </c>
      <c r="AA57" s="117">
        <f>STOA!H57</f>
        <v>253.03</v>
      </c>
      <c r="AB57" s="117">
        <f>-STOA!N57</f>
        <v>0</v>
      </c>
      <c r="AC57">
        <f t="shared" si="0"/>
        <v>21.074737166517693</v>
      </c>
      <c r="AD57">
        <f t="shared" si="1"/>
        <v>2275.0453990609585</v>
      </c>
      <c r="AE57">
        <f>'IDT-1'!B57</f>
        <v>0</v>
      </c>
      <c r="AF57" s="26"/>
      <c r="AG57">
        <f t="shared" si="2"/>
        <v>2225.0453990609585</v>
      </c>
      <c r="AI57" s="75">
        <f>PXIL!H57</f>
        <v>154.44800000000001</v>
      </c>
      <c r="AJ57" s="75">
        <f>PXIL!N57</f>
        <v>0</v>
      </c>
      <c r="AK57" s="75">
        <f>RTM_IEX!H57</f>
        <v>0</v>
      </c>
      <c r="AL57" s="75">
        <f>RTM_IEX!N57</f>
        <v>-49.15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11.766500467435336</v>
      </c>
      <c r="F58">
        <f>GT_Spot!P58</f>
        <v>0</v>
      </c>
      <c r="G58">
        <f>PPCL_NG!P58</f>
        <v>17.54</v>
      </c>
      <c r="H58">
        <f>PPCL_Spot!P58</f>
        <v>26.636902685734221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877.30641380372492</v>
      </c>
      <c r="P58" s="77">
        <v>59.004517611026046</v>
      </c>
      <c r="Q58" s="77">
        <v>38.245607487367927</v>
      </c>
      <c r="R58" s="80">
        <v>39</v>
      </c>
      <c r="S58" s="80">
        <v>0</v>
      </c>
      <c r="T58" s="78">
        <f>SUMPRODUCT(LTA!F58:AJ58,LTA!F$101:AJ$101,LTA!F$103:AJ$103)</f>
        <v>325.38</v>
      </c>
      <c r="U58" s="78">
        <f>SUMPRODUCT(LTA!F58:AJ58,LTA!F$102:AJ$102,LTA!F$103:AJ$103)</f>
        <v>130.54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263.52999999999997</v>
      </c>
      <c r="Z58" s="75">
        <f>IEX!N58</f>
        <v>0</v>
      </c>
      <c r="AA58" s="117">
        <f>STOA!H58</f>
        <v>252.67</v>
      </c>
      <c r="AB58" s="117">
        <f>-STOA!N58</f>
        <v>0</v>
      </c>
      <c r="AC58">
        <f t="shared" si="0"/>
        <v>20.839173890086538</v>
      </c>
      <c r="AD58">
        <f t="shared" si="1"/>
        <v>2347.2487681652019</v>
      </c>
      <c r="AE58">
        <f>'IDT-1'!B58</f>
        <v>0</v>
      </c>
      <c r="AF58" s="26"/>
      <c r="AG58">
        <f t="shared" si="2"/>
        <v>2297.2487681652019</v>
      </c>
      <c r="AI58" s="75">
        <f>PXIL!H58</f>
        <v>154.44800000000001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72.400000000000006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11.399196399871425</v>
      </c>
      <c r="F59">
        <f>GT_Spot!P59</f>
        <v>0</v>
      </c>
      <c r="G59">
        <f>PPCL_NG!P59</f>
        <v>17.54</v>
      </c>
      <c r="H59">
        <f>PPCL_Spot!P59</f>
        <v>26.95</v>
      </c>
      <c r="I59">
        <f>Bawana_NG!P59</f>
        <v>94.583953517535448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859.07064462403935</v>
      </c>
      <c r="P59" s="77">
        <v>59.004517611026046</v>
      </c>
      <c r="Q59" s="77">
        <v>38.245607487367927</v>
      </c>
      <c r="R59" s="80">
        <v>39</v>
      </c>
      <c r="S59" s="80">
        <v>0</v>
      </c>
      <c r="T59" s="78">
        <f>SUMPRODUCT(LTA!F59:AJ59,LTA!F$101:AJ$101,LTA!F$103:AJ$103)</f>
        <v>320.71000000000004</v>
      </c>
      <c r="U59" s="78">
        <f>SUMPRODUCT(LTA!F59:AJ59,LTA!F$102:AJ$102,LTA!F$103:AJ$103)</f>
        <v>127.97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119.69</v>
      </c>
      <c r="Z59" s="75">
        <f>IEX!N59</f>
        <v>0</v>
      </c>
      <c r="AA59" s="117">
        <f>STOA!H59</f>
        <v>423.16</v>
      </c>
      <c r="AB59" s="117">
        <f>-STOA!N59</f>
        <v>0</v>
      </c>
      <c r="AC59">
        <f t="shared" si="0"/>
        <v>20.849015530441573</v>
      </c>
      <c r="AD59">
        <f t="shared" si="1"/>
        <v>2338.3129041093985</v>
      </c>
      <c r="AE59">
        <f>'IDT-1'!B59</f>
        <v>0</v>
      </c>
      <c r="AF59" s="26"/>
      <c r="AG59">
        <f t="shared" si="2"/>
        <v>2338.3129041093985</v>
      </c>
      <c r="AI59" s="75">
        <f>PXIL!H59</f>
        <v>154.44800000000001</v>
      </c>
      <c r="AJ59" s="75">
        <f>PXIL!N59</f>
        <v>0</v>
      </c>
      <c r="AK59" s="75">
        <f>RTM_IEX!H59</f>
        <v>0</v>
      </c>
      <c r="AL59" s="75">
        <f>RTM_IEX!N59</f>
        <v>-5</v>
      </c>
      <c r="AM59" s="75">
        <f>RTM_PXI!H59</f>
        <v>0</v>
      </c>
      <c r="AN59" s="75">
        <f>RTM_PXI!N59</f>
        <v>0</v>
      </c>
      <c r="AO59" s="192">
        <f>GDAM_IEX!H59</f>
        <v>72.39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11.399196399871425</v>
      </c>
      <c r="F60">
        <f>GT_Spot!P60</f>
        <v>0</v>
      </c>
      <c r="G60">
        <f>PPCL_NG!P60</f>
        <v>17.54</v>
      </c>
      <c r="H60">
        <f>PPCL_Spot!P60</f>
        <v>26.95</v>
      </c>
      <c r="I60">
        <f>Bawana_NG!P60</f>
        <v>94.583953517535448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878.38056836422015</v>
      </c>
      <c r="P60" s="77">
        <v>59.004517611026046</v>
      </c>
      <c r="Q60" s="77">
        <v>38.245607487367927</v>
      </c>
      <c r="R60" s="80">
        <v>39</v>
      </c>
      <c r="S60" s="80">
        <v>0</v>
      </c>
      <c r="T60" s="78">
        <f>SUMPRODUCT(LTA!F60:AJ60,LTA!F$101:AJ$101,LTA!F$103:AJ$103)</f>
        <v>319.17999999999995</v>
      </c>
      <c r="U60" s="78">
        <f>SUMPRODUCT(LTA!F60:AJ60,LTA!F$102:AJ$102,LTA!F$103:AJ$103)</f>
        <v>138.31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172.79</v>
      </c>
      <c r="Z60" s="75">
        <f>IEX!N60</f>
        <v>0</v>
      </c>
      <c r="AA60" s="117">
        <f>STOA!H60</f>
        <v>422.82000000000005</v>
      </c>
      <c r="AB60" s="117">
        <f>-STOA!N60</f>
        <v>0</v>
      </c>
      <c r="AC60">
        <f t="shared" si="0"/>
        <v>21.516368221744187</v>
      </c>
      <c r="AD60">
        <f t="shared" si="1"/>
        <v>2423.525475158277</v>
      </c>
      <c r="AE60">
        <f>'IDT-1'!B60</f>
        <v>0</v>
      </c>
      <c r="AF60" s="26"/>
      <c r="AG60">
        <f t="shared" si="2"/>
        <v>2423.525475158277</v>
      </c>
      <c r="AI60" s="75">
        <f>PXIL!H60</f>
        <v>154.44800000000001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72.39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11.399196399871425</v>
      </c>
      <c r="F61">
        <f>GT_Spot!P61</f>
        <v>0</v>
      </c>
      <c r="G61">
        <f>PPCL_NG!P61</f>
        <v>17.54</v>
      </c>
      <c r="H61">
        <f>PPCL_Spot!P61</f>
        <v>26.95</v>
      </c>
      <c r="I61">
        <f>Bawana_NG!P61</f>
        <v>94.583953517535448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910.93025523477957</v>
      </c>
      <c r="P61" s="77">
        <v>59.004517611026046</v>
      </c>
      <c r="Q61" s="77">
        <v>38.245607487367927</v>
      </c>
      <c r="R61" s="80">
        <v>39</v>
      </c>
      <c r="S61" s="80">
        <v>0</v>
      </c>
      <c r="T61" s="78">
        <f>SUMPRODUCT(LTA!F61:AJ61,LTA!F$101:AJ$101,LTA!F$103:AJ$103)</f>
        <v>314.46999999999997</v>
      </c>
      <c r="U61" s="78">
        <f>SUMPRODUCT(LTA!F61:AJ61,LTA!F$102:AJ$102,LTA!F$103:AJ$103)</f>
        <v>140.9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51.16</v>
      </c>
      <c r="Z61" s="75">
        <f>IEX!N61</f>
        <v>0</v>
      </c>
      <c r="AA61" s="117">
        <f>STOA!H61</f>
        <v>595.25000000000011</v>
      </c>
      <c r="AB61" s="117">
        <f>-STOA!N61</f>
        <v>0</v>
      </c>
      <c r="AC61">
        <f t="shared" si="0"/>
        <v>22.154805466205115</v>
      </c>
      <c r="AD61">
        <f t="shared" si="1"/>
        <v>2495.4367247843757</v>
      </c>
      <c r="AE61">
        <f>'IDT-1'!B61</f>
        <v>0</v>
      </c>
      <c r="AF61" s="26"/>
      <c r="AG61">
        <f t="shared" si="2"/>
        <v>2495.4367247843757</v>
      </c>
      <c r="AI61" s="75">
        <f>PXIL!H61</f>
        <v>154.44800000000001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63.71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11.399196399871425</v>
      </c>
      <c r="F62">
        <f>GT_Spot!P62</f>
        <v>0</v>
      </c>
      <c r="G62">
        <f>PPCL_NG!P62</f>
        <v>17.54</v>
      </c>
      <c r="H62">
        <f>PPCL_Spot!P62</f>
        <v>26.95</v>
      </c>
      <c r="I62">
        <f>Bawana_NG!P62</f>
        <v>94.583953517535448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878.10987847904494</v>
      </c>
      <c r="P62" s="77">
        <v>59.004517611026046</v>
      </c>
      <c r="Q62" s="77">
        <v>38.245607487367927</v>
      </c>
      <c r="R62" s="80">
        <v>39</v>
      </c>
      <c r="S62" s="80">
        <v>0</v>
      </c>
      <c r="T62" s="78">
        <f>SUMPRODUCT(LTA!F62:AJ62,LTA!F$101:AJ$101,LTA!F$103:AJ$103)</f>
        <v>302.5</v>
      </c>
      <c r="U62" s="78">
        <f>SUMPRODUCT(LTA!F62:AJ62,LTA!F$102:AJ$102,LTA!F$103:AJ$103)</f>
        <v>140.91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130.32</v>
      </c>
      <c r="Z62" s="75">
        <f>IEX!N62</f>
        <v>0</v>
      </c>
      <c r="AA62" s="117">
        <f>STOA!H62</f>
        <v>593.83000000000004</v>
      </c>
      <c r="AB62" s="117">
        <f>-STOA!N62</f>
        <v>0</v>
      </c>
      <c r="AC62">
        <f t="shared" si="0"/>
        <v>22.215522150754648</v>
      </c>
      <c r="AD62">
        <f t="shared" si="1"/>
        <v>2502.2756313440914</v>
      </c>
      <c r="AE62">
        <f>'IDT-1'!B62</f>
        <v>0</v>
      </c>
      <c r="AF62" s="26"/>
      <c r="AG62">
        <f t="shared" si="2"/>
        <v>2502.2756313440914</v>
      </c>
      <c r="AI62" s="75">
        <f>PXIL!H62</f>
        <v>154.44800000000001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37.65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11.399196399871425</v>
      </c>
      <c r="F63">
        <f>GT_Spot!P63</f>
        <v>0</v>
      </c>
      <c r="G63">
        <f>PPCL_NG!P63</f>
        <v>17.54</v>
      </c>
      <c r="H63">
        <f>PPCL_Spot!P63</f>
        <v>26.95</v>
      </c>
      <c r="I63">
        <f>Bawana_NG!P63</f>
        <v>94.39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916.20960378882796</v>
      </c>
      <c r="P63" s="77">
        <v>59.004517611026046</v>
      </c>
      <c r="Q63" s="77">
        <v>38.245607487367927</v>
      </c>
      <c r="R63" s="80">
        <v>39</v>
      </c>
      <c r="S63" s="80">
        <v>0</v>
      </c>
      <c r="T63" s="78">
        <f>SUMPRODUCT(LTA!F63:AJ63,LTA!F$101:AJ$101,LTA!F$103:AJ$103)</f>
        <v>290.77</v>
      </c>
      <c r="U63" s="78">
        <f>SUMPRODUCT(LTA!F63:AJ63,LTA!F$102:AJ$102,LTA!F$103:AJ$103)</f>
        <v>141.79999999999998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36.68</v>
      </c>
      <c r="Z63" s="75">
        <f>IEX!N63</f>
        <v>0</v>
      </c>
      <c r="AA63" s="117">
        <f>STOA!H63</f>
        <v>660.45000000000016</v>
      </c>
      <c r="AB63" s="117">
        <f>-STOA!N63</f>
        <v>0</v>
      </c>
      <c r="AC63">
        <f t="shared" si="0"/>
        <v>23.309392416295594</v>
      </c>
      <c r="AD63">
        <f t="shared" si="1"/>
        <v>2447.2575328707985</v>
      </c>
      <c r="AE63">
        <f>'IDT-1'!B63</f>
        <v>0</v>
      </c>
      <c r="AF63" s="26"/>
      <c r="AG63">
        <f t="shared" si="2"/>
        <v>2447.2575328707985</v>
      </c>
      <c r="AI63" s="75">
        <f>PXIL!H63</f>
        <v>154.44800000000001</v>
      </c>
      <c r="AJ63" s="75">
        <f>PXIL!N63</f>
        <v>0</v>
      </c>
      <c r="AK63" s="75">
        <f>RTM_IEX!H63</f>
        <v>0</v>
      </c>
      <c r="AL63" s="75">
        <f>RTM_IEX!N63</f>
        <v>-88.72</v>
      </c>
      <c r="AM63" s="75">
        <f>RTM_PXI!H63</f>
        <v>0</v>
      </c>
      <c r="AN63" s="75">
        <f>RTM_PXI!N63</f>
        <v>0</v>
      </c>
      <c r="AO63" s="192">
        <f>GDAM_IEX!H63</f>
        <v>72.400000000000006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11.399196399871425</v>
      </c>
      <c r="F64">
        <f>GT_Spot!P64</f>
        <v>0</v>
      </c>
      <c r="G64">
        <f>PPCL_NG!P64</f>
        <v>17.54</v>
      </c>
      <c r="H64">
        <f>PPCL_Spot!P64</f>
        <v>26.95</v>
      </c>
      <c r="I64">
        <f>Bawana_NG!P64</f>
        <v>94.39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986.67808769266594</v>
      </c>
      <c r="P64" s="77">
        <v>59.004517611026046</v>
      </c>
      <c r="Q64" s="77">
        <v>38.245607487367927</v>
      </c>
      <c r="R64" s="80">
        <v>39</v>
      </c>
      <c r="S64" s="80">
        <v>0</v>
      </c>
      <c r="T64" s="78">
        <f>SUMPRODUCT(LTA!F64:AJ64,LTA!F$101:AJ$101,LTA!F$103:AJ$103)</f>
        <v>276.85000000000002</v>
      </c>
      <c r="U64" s="78">
        <f>SUMPRODUCT(LTA!F64:AJ64,LTA!F$102:AJ$102,LTA!F$103:AJ$103)</f>
        <v>144.88999999999999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80.12</v>
      </c>
      <c r="Z64" s="75">
        <f>IEX!N64</f>
        <v>0</v>
      </c>
      <c r="AA64" s="117">
        <f>STOA!H64</f>
        <v>658.57000000000016</v>
      </c>
      <c r="AB64" s="117">
        <f>-STOA!N64</f>
        <v>0</v>
      </c>
      <c r="AC64">
        <f t="shared" si="0"/>
        <v>24.341774903543637</v>
      </c>
      <c r="AD64">
        <f t="shared" si="1"/>
        <v>2500.703634287388</v>
      </c>
      <c r="AE64">
        <f>'IDT-1'!B64</f>
        <v>0</v>
      </c>
      <c r="AF64" s="26"/>
      <c r="AG64">
        <f t="shared" si="2"/>
        <v>2500.703634287388</v>
      </c>
      <c r="AI64" s="75">
        <f>PXIL!H64</f>
        <v>154.44800000000001</v>
      </c>
      <c r="AJ64" s="75">
        <f>PXIL!N64</f>
        <v>0</v>
      </c>
      <c r="AK64" s="75">
        <f>RTM_IEX!H64</f>
        <v>0</v>
      </c>
      <c r="AL64" s="75">
        <f>RTM_IEX!N64</f>
        <v>-120</v>
      </c>
      <c r="AM64" s="75">
        <f>RTM_PXI!H64</f>
        <v>0</v>
      </c>
      <c r="AN64" s="75">
        <f>RTM_PXI!N64</f>
        <v>0</v>
      </c>
      <c r="AO64" s="192">
        <f>GDAM_IEX!H64</f>
        <v>56.96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11.399196399871425</v>
      </c>
      <c r="F65">
        <f>GT_Spot!P65</f>
        <v>0</v>
      </c>
      <c r="G65">
        <f>PPCL_NG!P65</f>
        <v>17.54</v>
      </c>
      <c r="H65">
        <f>PPCL_Spot!P65</f>
        <v>26.95</v>
      </c>
      <c r="I65">
        <f>Bawana_NG!P65</f>
        <v>99.159999999999982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1032.9296363940487</v>
      </c>
      <c r="P65" s="77">
        <v>59.004517611026046</v>
      </c>
      <c r="Q65" s="77">
        <v>38.245607487367927</v>
      </c>
      <c r="R65" s="80">
        <v>39</v>
      </c>
      <c r="S65" s="80">
        <v>0</v>
      </c>
      <c r="T65" s="78">
        <f>SUMPRODUCT(LTA!F65:AJ65,LTA!F$101:AJ$101,LTA!F$103:AJ$103)</f>
        <v>255.29</v>
      </c>
      <c r="U65" s="78">
        <f>SUMPRODUCT(LTA!F65:AJ65,LTA!F$102:AJ$102,LTA!F$103:AJ$103)</f>
        <v>145.04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130.80000000000001</v>
      </c>
      <c r="Z65" s="75">
        <f>IEX!N65</f>
        <v>0</v>
      </c>
      <c r="AA65" s="117">
        <f>STOA!H65</f>
        <v>657.94000000000017</v>
      </c>
      <c r="AB65" s="117">
        <f>-STOA!N65</f>
        <v>0</v>
      </c>
      <c r="AC65">
        <f t="shared" si="0"/>
        <v>25.815043834779246</v>
      </c>
      <c r="AD65">
        <f t="shared" si="1"/>
        <v>2425.581914057535</v>
      </c>
      <c r="AE65">
        <f>'IDT-1'!B65</f>
        <v>0</v>
      </c>
      <c r="AF65" s="26"/>
      <c r="AG65">
        <f t="shared" si="2"/>
        <v>2425.581914057535</v>
      </c>
      <c r="AI65" s="75">
        <f>PXIL!H65</f>
        <v>154.44800000000001</v>
      </c>
      <c r="AJ65" s="75">
        <f>PXIL!N65</f>
        <v>0</v>
      </c>
      <c r="AK65" s="75">
        <f>RTM_IEX!H65</f>
        <v>0</v>
      </c>
      <c r="AL65" s="75">
        <f>RTM_IEX!N65</f>
        <v>-240</v>
      </c>
      <c r="AM65" s="75">
        <f>RTM_PXI!H65</f>
        <v>0</v>
      </c>
      <c r="AN65" s="75">
        <f>RTM_PXI!N65</f>
        <v>0</v>
      </c>
      <c r="AO65" s="192">
        <f>GDAM_IEX!H65</f>
        <v>23.65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11.399196399871425</v>
      </c>
      <c r="F66">
        <f>GT_Spot!P66</f>
        <v>0</v>
      </c>
      <c r="G66">
        <f>PPCL_NG!P66</f>
        <v>17.54</v>
      </c>
      <c r="H66">
        <f>PPCL_Spot!P66</f>
        <v>26.95</v>
      </c>
      <c r="I66">
        <f>Bawana_NG!P66</f>
        <v>99.159999999999982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1081.1934279556424</v>
      </c>
      <c r="P66" s="77">
        <v>59.004517611026046</v>
      </c>
      <c r="Q66" s="77">
        <v>38.245607487367927</v>
      </c>
      <c r="R66" s="80">
        <v>39</v>
      </c>
      <c r="S66" s="80">
        <v>0</v>
      </c>
      <c r="T66" s="78">
        <f>SUMPRODUCT(LTA!F66:AJ66,LTA!F$101:AJ$101,LTA!F$103:AJ$103)</f>
        <v>236.39999999999998</v>
      </c>
      <c r="U66" s="78">
        <f>SUMPRODUCT(LTA!F66:AJ66,LTA!F$102:AJ$102,LTA!F$103:AJ$103)</f>
        <v>145.41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173.76</v>
      </c>
      <c r="Z66" s="75">
        <f>IEX!N66</f>
        <v>0</v>
      </c>
      <c r="AA66" s="117">
        <f>STOA!H66</f>
        <v>656.60000000000014</v>
      </c>
      <c r="AB66" s="117">
        <f>-STOA!N66</f>
        <v>0</v>
      </c>
      <c r="AC66">
        <f t="shared" si="0"/>
        <v>26.412487750965173</v>
      </c>
      <c r="AD66">
        <f t="shared" si="1"/>
        <v>2452.6982617029425</v>
      </c>
      <c r="AE66">
        <f>'IDT-1'!B66</f>
        <v>0</v>
      </c>
      <c r="AF66" s="26"/>
      <c r="AG66">
        <f t="shared" si="2"/>
        <v>2452.6982617029425</v>
      </c>
      <c r="AI66" s="75">
        <f>PXIL!H66</f>
        <v>154.44800000000001</v>
      </c>
      <c r="AJ66" s="75">
        <f>PXIL!N66</f>
        <v>0</v>
      </c>
      <c r="AK66" s="75">
        <f>RTM_IEX!H66</f>
        <v>0</v>
      </c>
      <c r="AL66" s="75">
        <f>RTM_IEX!N66</f>
        <v>-260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11.399196399871425</v>
      </c>
      <c r="F67">
        <f>GT_Spot!P67</f>
        <v>0</v>
      </c>
      <c r="G67">
        <f>PPCL_NG!P67</f>
        <v>17.54</v>
      </c>
      <c r="H67">
        <f>PPCL_Spot!P67</f>
        <v>26.95</v>
      </c>
      <c r="I67">
        <f>Bawana_NG!P67</f>
        <v>99.159999999999982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1038.713374201478</v>
      </c>
      <c r="P67" s="77">
        <v>59.004517611026046</v>
      </c>
      <c r="Q67" s="77">
        <v>38.245607487367927</v>
      </c>
      <c r="R67" s="80">
        <v>39</v>
      </c>
      <c r="S67" s="80">
        <v>0</v>
      </c>
      <c r="T67" s="78">
        <f>SUMPRODUCT(LTA!F67:AJ67,LTA!F$101:AJ$101,LTA!F$103:AJ$103)</f>
        <v>215.27999999999997</v>
      </c>
      <c r="U67" s="78">
        <f>SUMPRODUCT(LTA!F67:AJ67,LTA!F$102:AJ$102,LTA!F$103:AJ$103)</f>
        <v>145.63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58.88</v>
      </c>
      <c r="Z67" s="75">
        <f>IEX!N67</f>
        <v>0</v>
      </c>
      <c r="AA67" s="117">
        <f>STOA!H67</f>
        <v>702.69000000000017</v>
      </c>
      <c r="AB67" s="117">
        <f>-STOA!N67</f>
        <v>0</v>
      </c>
      <c r="AC67">
        <f t="shared" si="0"/>
        <v>26.330329654038295</v>
      </c>
      <c r="AD67">
        <f t="shared" si="1"/>
        <v>2343.0003660457051</v>
      </c>
      <c r="AE67">
        <f>'IDT-1'!B67</f>
        <v>0</v>
      </c>
      <c r="AF67" s="26"/>
      <c r="AG67">
        <f t="shared" si="2"/>
        <v>2343.0003660457051</v>
      </c>
      <c r="AI67" s="75">
        <f>PXIL!H67</f>
        <v>154.44800000000001</v>
      </c>
      <c r="AJ67" s="75">
        <f>PXIL!N67</f>
        <v>0</v>
      </c>
      <c r="AK67" s="75">
        <f>RTM_IEX!H67</f>
        <v>0</v>
      </c>
      <c r="AL67" s="75">
        <f>RTM_IEX!N67</f>
        <v>-310</v>
      </c>
      <c r="AM67" s="75">
        <f>RTM_PXI!H67</f>
        <v>0</v>
      </c>
      <c r="AN67" s="75">
        <f>RTM_PXI!N67</f>
        <v>0</v>
      </c>
      <c r="AO67" s="192">
        <f>GDAM_IEX!H67</f>
        <v>72.39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11.399196399871425</v>
      </c>
      <c r="F68">
        <f>GT_Spot!P68</f>
        <v>0</v>
      </c>
      <c r="G68">
        <f>PPCL_NG!P68</f>
        <v>17.54</v>
      </c>
      <c r="H68">
        <f>PPCL_Spot!P68</f>
        <v>26.95</v>
      </c>
      <c r="I68">
        <f>Bawana_NG!P68</f>
        <v>99.159999999999982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990.50678125118884</v>
      </c>
      <c r="P68" s="77">
        <v>59.004517611026046</v>
      </c>
      <c r="Q68" s="77">
        <v>38.245607487367927</v>
      </c>
      <c r="R68" s="80">
        <v>39</v>
      </c>
      <c r="S68" s="80">
        <v>0</v>
      </c>
      <c r="T68" s="78">
        <f>SUMPRODUCT(LTA!F68:AJ68,LTA!F$101:AJ$101,LTA!F$103:AJ$103)</f>
        <v>194.23</v>
      </c>
      <c r="U68" s="78">
        <f>SUMPRODUCT(LTA!F68:AJ68,LTA!F$102:AJ$102,LTA!F$103:AJ$103)</f>
        <v>134.19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111.11</v>
      </c>
      <c r="Z68" s="75">
        <f>IEX!N68</f>
        <v>0</v>
      </c>
      <c r="AA68" s="117">
        <f>STOA!H68</f>
        <v>700.62000000000012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24.625477608634267</v>
      </c>
      <c r="AD68">
        <f t="shared" ref="AD68:AD98" si="4">SUM(B68:AB68,AI68:AR68)-AC68</f>
        <v>2371.9486251408202</v>
      </c>
      <c r="AE68">
        <f>'IDT-1'!B68</f>
        <v>0</v>
      </c>
      <c r="AF68" s="26"/>
      <c r="AG68">
        <f t="shared" ref="AG68:AG98" si="5">SUM(AD68:AF68)+AT68</f>
        <v>2371.9486251408202</v>
      </c>
      <c r="AI68" s="75">
        <f>PXIL!H68</f>
        <v>154.44800000000001</v>
      </c>
      <c r="AJ68" s="75">
        <f>PXIL!N68</f>
        <v>0</v>
      </c>
      <c r="AK68" s="75">
        <f>RTM_IEX!H68</f>
        <v>0</v>
      </c>
      <c r="AL68" s="75">
        <f>RTM_IEX!N68</f>
        <v>-200</v>
      </c>
      <c r="AM68" s="75">
        <f>RTM_PXI!H68</f>
        <v>0</v>
      </c>
      <c r="AN68" s="75">
        <f>RTM_PXI!N68</f>
        <v>0</v>
      </c>
      <c r="AO68" s="192">
        <f>GDAM_IEX!H68</f>
        <v>20.170000000000002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11.399196399871425</v>
      </c>
      <c r="F69">
        <f>GT_Spot!P69</f>
        <v>0</v>
      </c>
      <c r="G69">
        <f>PPCL_NG!P69</f>
        <v>17.54</v>
      </c>
      <c r="H69">
        <f>PPCL_Spot!P69</f>
        <v>26.95</v>
      </c>
      <c r="I69">
        <f>Bawana_NG!P69</f>
        <v>99.159999999999982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992.69327523735933</v>
      </c>
      <c r="P69" s="77">
        <v>59.004517611026046</v>
      </c>
      <c r="Q69" s="77">
        <v>38.245607487367927</v>
      </c>
      <c r="R69" s="80">
        <v>33.11</v>
      </c>
      <c r="S69" s="80">
        <v>0</v>
      </c>
      <c r="T69" s="78">
        <f>SUMPRODUCT(LTA!F69:AJ69,LTA!F$101:AJ$101,LTA!F$103:AJ$103)</f>
        <v>170.05</v>
      </c>
      <c r="U69" s="78">
        <f>SUMPRODUCT(LTA!F69:AJ69,LTA!F$102:AJ$102,LTA!F$103:AJ$103)</f>
        <v>132.19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137.07</v>
      </c>
      <c r="Z69" s="75">
        <f>IEX!N69</f>
        <v>0</v>
      </c>
      <c r="AA69" s="117">
        <f>STOA!H69</f>
        <v>698.03000000000009</v>
      </c>
      <c r="AB69" s="117">
        <f>-STOA!N69</f>
        <v>0</v>
      </c>
      <c r="AC69">
        <f t="shared" si="3"/>
        <v>24.210436767011998</v>
      </c>
      <c r="AD69">
        <f t="shared" si="4"/>
        <v>2365.9801599686125</v>
      </c>
      <c r="AE69">
        <f>'IDT-1'!B69</f>
        <v>0</v>
      </c>
      <c r="AF69" s="26"/>
      <c r="AG69">
        <f t="shared" si="5"/>
        <v>2365.9801599686125</v>
      </c>
      <c r="AI69" s="75">
        <f>PXIL!H69</f>
        <v>154.44800000000001</v>
      </c>
      <c r="AJ69" s="75">
        <f>PXIL!N69</f>
        <v>0</v>
      </c>
      <c r="AK69" s="75">
        <f>RTM_IEX!H69</f>
        <v>0</v>
      </c>
      <c r="AL69" s="75">
        <f>RTM_IEX!N69</f>
        <v>-179.7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11.399196399871425</v>
      </c>
      <c r="F70">
        <f>GT_Spot!P70</f>
        <v>0</v>
      </c>
      <c r="G70">
        <f>PPCL_NG!P70</f>
        <v>17.54</v>
      </c>
      <c r="H70">
        <f>PPCL_Spot!P70</f>
        <v>26.95</v>
      </c>
      <c r="I70">
        <f>Bawana_NG!P70</f>
        <v>99.159999999999982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974.47548621890598</v>
      </c>
      <c r="P70" s="77">
        <v>59.004517611026046</v>
      </c>
      <c r="Q70" s="77">
        <v>38.245607487367927</v>
      </c>
      <c r="R70" s="80">
        <v>28.270000000000003</v>
      </c>
      <c r="S70" s="80">
        <v>0</v>
      </c>
      <c r="T70" s="78">
        <f>SUMPRODUCT(LTA!F70:AJ70,LTA!F$101:AJ$101,LTA!F$103:AJ$103)</f>
        <v>145.82</v>
      </c>
      <c r="U70" s="78">
        <f>SUMPRODUCT(LTA!F70:AJ70,LTA!F$102:AJ$102,LTA!F$103:AJ$103)</f>
        <v>135.02000000000001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144.80000000000001</v>
      </c>
      <c r="Z70" s="75">
        <f>IEX!N70</f>
        <v>0</v>
      </c>
      <c r="AA70" s="117">
        <f>STOA!H70</f>
        <v>695.71000000000015</v>
      </c>
      <c r="AB70" s="117">
        <f>-STOA!N70</f>
        <v>0</v>
      </c>
      <c r="AC70">
        <f t="shared" si="3"/>
        <v>23.846751655449449</v>
      </c>
      <c r="AD70">
        <f t="shared" si="4"/>
        <v>2329.5560560617223</v>
      </c>
      <c r="AE70">
        <f>'IDT-1'!B70</f>
        <v>0</v>
      </c>
      <c r="AF70" s="26"/>
      <c r="AG70">
        <f t="shared" si="5"/>
        <v>2329.5560560617223</v>
      </c>
      <c r="AI70" s="75">
        <f>PXIL!H70</f>
        <v>154.44800000000001</v>
      </c>
      <c r="AJ70" s="75">
        <f>PXIL!N70</f>
        <v>0</v>
      </c>
      <c r="AK70" s="75">
        <f>RTM_IEX!H70</f>
        <v>0</v>
      </c>
      <c r="AL70" s="75">
        <f>RTM_IEX!N70</f>
        <v>-177.44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11.399196399871425</v>
      </c>
      <c r="F71">
        <f>GT_Spot!P71</f>
        <v>0</v>
      </c>
      <c r="G71">
        <f>PPCL_NG!P71</f>
        <v>17.54</v>
      </c>
      <c r="H71">
        <f>PPCL_Spot!P71</f>
        <v>27.26</v>
      </c>
      <c r="I71">
        <f>Bawana_NG!P71</f>
        <v>99.159999999999982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951.98178346862812</v>
      </c>
      <c r="P71" s="77">
        <v>59.004517611026046</v>
      </c>
      <c r="Q71" s="77">
        <v>38.245607487367927</v>
      </c>
      <c r="R71" s="80">
        <v>24.404200378722674</v>
      </c>
      <c r="S71" s="80">
        <v>0</v>
      </c>
      <c r="T71" s="78">
        <f>SUMPRODUCT(LTA!F71:AJ71,LTA!F$101:AJ$101,LTA!F$103:AJ$103)</f>
        <v>122.88</v>
      </c>
      <c r="U71" s="78">
        <f>SUMPRODUCT(LTA!F71:AJ71,LTA!F$102:AJ$102,LTA!F$103:AJ$103)</f>
        <v>137.41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88.13</v>
      </c>
      <c r="Z71" s="75">
        <f>IEX!N71</f>
        <v>0</v>
      </c>
      <c r="AA71" s="117">
        <f>STOA!H71</f>
        <v>693.25000000000011</v>
      </c>
      <c r="AB71" s="117">
        <f>-STOA!N71</f>
        <v>0</v>
      </c>
      <c r="AC71">
        <f t="shared" si="3"/>
        <v>23.03710319196475</v>
      </c>
      <c r="AD71">
        <f t="shared" si="4"/>
        <v>2262.3462021536511</v>
      </c>
      <c r="AE71">
        <f>'IDT-1'!B71</f>
        <v>0</v>
      </c>
      <c r="AF71" s="26"/>
      <c r="AG71">
        <f t="shared" si="5"/>
        <v>2262.3462021536511</v>
      </c>
      <c r="AI71" s="75">
        <f>PXIL!H71</f>
        <v>154.44800000000001</v>
      </c>
      <c r="AJ71" s="75">
        <f>PXIL!N71</f>
        <v>0</v>
      </c>
      <c r="AK71" s="75">
        <f>RTM_IEX!H71</f>
        <v>0</v>
      </c>
      <c r="AL71" s="75">
        <f>RTM_IEX!N71</f>
        <v>-165.5</v>
      </c>
      <c r="AM71" s="75">
        <f>RTM_PXI!H71</f>
        <v>0</v>
      </c>
      <c r="AN71" s="75">
        <f>RTM_PXI!N71</f>
        <v>0</v>
      </c>
      <c r="AO71" s="192">
        <f>GDAM_IEX!H71</f>
        <v>25.77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11.399196399871425</v>
      </c>
      <c r="F72">
        <f>GT_Spot!P72</f>
        <v>0</v>
      </c>
      <c r="G72">
        <f>PPCL_NG!P72</f>
        <v>17.54</v>
      </c>
      <c r="H72">
        <f>PPCL_Spot!P72</f>
        <v>27.26</v>
      </c>
      <c r="I72">
        <f>Bawana_NG!P72</f>
        <v>99.159999999999982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958.30120871582824</v>
      </c>
      <c r="P72" s="77">
        <v>59.004517611026046</v>
      </c>
      <c r="Q72" s="77">
        <v>38.245607487367927</v>
      </c>
      <c r="R72" s="80">
        <v>22.299999999999997</v>
      </c>
      <c r="S72" s="80">
        <v>0</v>
      </c>
      <c r="T72" s="78">
        <f>SUMPRODUCT(LTA!F72:AJ72,LTA!F$101:AJ$101,LTA!F$103:AJ$103)</f>
        <v>98.500000000000014</v>
      </c>
      <c r="U72" s="78">
        <f>SUMPRODUCT(LTA!F72:AJ72,LTA!F$102:AJ$102,LTA!F$103:AJ$103)</f>
        <v>136.43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249.05</v>
      </c>
      <c r="Z72" s="75">
        <f>IEX!N72</f>
        <v>0</v>
      </c>
      <c r="AA72" s="117">
        <f>STOA!H72</f>
        <v>527.10000000000014</v>
      </c>
      <c r="AB72" s="117">
        <f>-STOA!N72</f>
        <v>0</v>
      </c>
      <c r="AC72">
        <f t="shared" si="3"/>
        <v>22.205969283801704</v>
      </c>
      <c r="AD72">
        <f t="shared" si="4"/>
        <v>2252.9625609302921</v>
      </c>
      <c r="AE72">
        <f>'IDT-1'!B72</f>
        <v>0</v>
      </c>
      <c r="AF72" s="26"/>
      <c r="AG72">
        <f t="shared" si="5"/>
        <v>2252.9625609302921</v>
      </c>
      <c r="AI72" s="75">
        <f>PXIL!H72</f>
        <v>154.44800000000001</v>
      </c>
      <c r="AJ72" s="75">
        <f>PXIL!N72</f>
        <v>0</v>
      </c>
      <c r="AK72" s="75">
        <f>RTM_IEX!H72</f>
        <v>0</v>
      </c>
      <c r="AL72" s="75">
        <f>RTM_IEX!N72</f>
        <v>-123.57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11.399196399871425</v>
      </c>
      <c r="F73">
        <f>GT_Spot!P73</f>
        <v>0</v>
      </c>
      <c r="G73">
        <f>PPCL_NG!P73</f>
        <v>17.54</v>
      </c>
      <c r="H73">
        <f>PPCL_Spot!P73</f>
        <v>27.26</v>
      </c>
      <c r="I73">
        <f>Bawana_NG!P73</f>
        <v>99.159999999999982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1001.4305856421596</v>
      </c>
      <c r="P73" s="77">
        <v>59.004517611026046</v>
      </c>
      <c r="Q73" s="77">
        <v>38.245607487367927</v>
      </c>
      <c r="R73" s="80">
        <v>18.159999999999997</v>
      </c>
      <c r="S73" s="80">
        <v>0</v>
      </c>
      <c r="T73" s="78">
        <f>SUMPRODUCT(LTA!F73:AJ73,LTA!F$101:AJ$101,LTA!F$103:AJ$103)</f>
        <v>74.69</v>
      </c>
      <c r="U73" s="78">
        <f>SUMPRODUCT(LTA!F73:AJ73,LTA!F$102:AJ$102,LTA!F$103:AJ$103)</f>
        <v>139.13999999999999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309.86</v>
      </c>
      <c r="Z73" s="75">
        <f>IEX!N73</f>
        <v>0</v>
      </c>
      <c r="AA73" s="117">
        <f>STOA!H73</f>
        <v>428.33</v>
      </c>
      <c r="AB73" s="117">
        <f>-STOA!N73</f>
        <v>0</v>
      </c>
      <c r="AC73">
        <f t="shared" si="3"/>
        <v>21.775699697444296</v>
      </c>
      <c r="AD73">
        <f t="shared" si="4"/>
        <v>2261.8922074429806</v>
      </c>
      <c r="AE73">
        <f>'IDT-1'!B73</f>
        <v>0</v>
      </c>
      <c r="AF73" s="26"/>
      <c r="AG73">
        <f t="shared" si="5"/>
        <v>2261.8922074429806</v>
      </c>
      <c r="AI73" s="75">
        <f>PXIL!H73</f>
        <v>154.44800000000001</v>
      </c>
      <c r="AJ73" s="75">
        <f>PXIL!N73</f>
        <v>0</v>
      </c>
      <c r="AK73" s="75">
        <f>RTM_IEX!H73</f>
        <v>0</v>
      </c>
      <c r="AL73" s="75">
        <f>RTM_IEX!N73</f>
        <v>-95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11.399196399871425</v>
      </c>
      <c r="F74">
        <f>GT_Spot!P74</f>
        <v>0</v>
      </c>
      <c r="G74">
        <f>PPCL_NG!P74</f>
        <v>17.54</v>
      </c>
      <c r="H74">
        <f>PPCL_Spot!P74</f>
        <v>27.26</v>
      </c>
      <c r="I74">
        <f>Bawana_NG!P74</f>
        <v>99.159999999999982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1010.1654966973593</v>
      </c>
      <c r="P74" s="77">
        <v>59.004517611026046</v>
      </c>
      <c r="Q74" s="77">
        <v>38.245607487367927</v>
      </c>
      <c r="R74" s="80">
        <v>10.19</v>
      </c>
      <c r="S74" s="80">
        <v>0</v>
      </c>
      <c r="T74" s="78">
        <f>SUMPRODUCT(LTA!F74:AJ74,LTA!F$101:AJ$101,LTA!F$103:AJ$103)</f>
        <v>53.56</v>
      </c>
      <c r="U74" s="78">
        <f>SUMPRODUCT(LTA!F74:AJ74,LTA!F$102:AJ$102,LTA!F$103:AJ$103)</f>
        <v>138.26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277.04000000000002</v>
      </c>
      <c r="Z74" s="75">
        <f>IEX!N74</f>
        <v>0</v>
      </c>
      <c r="AA74" s="117">
        <f>STOA!H74</f>
        <v>426.28</v>
      </c>
      <c r="AB74" s="117">
        <f>-STOA!N74</f>
        <v>0</v>
      </c>
      <c r="AC74">
        <f t="shared" si="3"/>
        <v>21.361790062429812</v>
      </c>
      <c r="AD74">
        <f t="shared" si="4"/>
        <v>2197.1910281331948</v>
      </c>
      <c r="AE74">
        <f>'IDT-1'!B74</f>
        <v>0</v>
      </c>
      <c r="AF74" s="26"/>
      <c r="AG74">
        <f t="shared" si="5"/>
        <v>2197.1910281331948</v>
      </c>
      <c r="AI74" s="75">
        <f>PXIL!H74</f>
        <v>154.44800000000001</v>
      </c>
      <c r="AJ74" s="75">
        <f>PXIL!N74</f>
        <v>0</v>
      </c>
      <c r="AK74" s="75">
        <f>RTM_IEX!H74</f>
        <v>0</v>
      </c>
      <c r="AL74" s="75">
        <f>RTM_IEX!N74</f>
        <v>-104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11.50845387335262</v>
      </c>
      <c r="F75">
        <f>GT_Spot!P75</f>
        <v>0</v>
      </c>
      <c r="G75">
        <f>PPCL_NG!P75</f>
        <v>17.54</v>
      </c>
      <c r="H75">
        <f>PPCL_Spot!P75</f>
        <v>27.26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1042.5439390619877</v>
      </c>
      <c r="P75" s="77">
        <v>59.004517611026046</v>
      </c>
      <c r="Q75" s="77">
        <v>38.245607487367927</v>
      </c>
      <c r="R75" s="80">
        <v>0</v>
      </c>
      <c r="S75" s="80">
        <v>0</v>
      </c>
      <c r="T75" s="78">
        <f>SUMPRODUCT(LTA!F75:AJ75,LTA!F$101:AJ$101,LTA!F$103:AJ$103)</f>
        <v>38.26</v>
      </c>
      <c r="U75" s="78">
        <f>SUMPRODUCT(LTA!F75:AJ75,LTA!F$102:AJ$102,LTA!F$103:AJ$103)</f>
        <v>140.19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172.78</v>
      </c>
      <c r="Z75" s="75">
        <f>IEX!N75</f>
        <v>0</v>
      </c>
      <c r="AA75" s="117">
        <f>STOA!H75</f>
        <v>416.29</v>
      </c>
      <c r="AB75" s="117">
        <f>-STOA!N75</f>
        <v>0</v>
      </c>
      <c r="AC75">
        <f t="shared" si="3"/>
        <v>20.332464290738834</v>
      </c>
      <c r="AD75">
        <f t="shared" si="4"/>
        <v>2105.3580537429957</v>
      </c>
      <c r="AE75">
        <f>'IDT-1'!B75</f>
        <v>31.512</v>
      </c>
      <c r="AF75" s="26"/>
      <c r="AG75">
        <f t="shared" si="5"/>
        <v>2136.8700537429959</v>
      </c>
      <c r="AI75" s="75">
        <f>PXIL!H75</f>
        <v>154.44800000000001</v>
      </c>
      <c r="AJ75" s="75">
        <f>PXIL!N75</f>
        <v>0</v>
      </c>
      <c r="AK75" s="75">
        <f>RTM_IEX!H75</f>
        <v>0</v>
      </c>
      <c r="AL75" s="75">
        <f>RTM_IEX!N75</f>
        <v>-92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11.87578684948582</v>
      </c>
      <c r="F76">
        <f>GT_Spot!P76</f>
        <v>0</v>
      </c>
      <c r="G76">
        <f>PPCL_NG!P76</f>
        <v>17.54</v>
      </c>
      <c r="H76">
        <f>PPCL_Spot!P76</f>
        <v>27.26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1062.2929199574789</v>
      </c>
      <c r="P76" s="77">
        <v>59.004517611026046</v>
      </c>
      <c r="Q76" s="77">
        <v>38.245607487367927</v>
      </c>
      <c r="R76" s="80">
        <v>0</v>
      </c>
      <c r="S76" s="80">
        <v>0</v>
      </c>
      <c r="T76" s="78">
        <f>SUMPRODUCT(LTA!F76:AJ76,LTA!F$101:AJ$101,LTA!F$103:AJ$103)</f>
        <v>26.04</v>
      </c>
      <c r="U76" s="78">
        <f>SUMPRODUCT(LTA!F76:AJ76,LTA!F$102:AJ$102,LTA!F$103:AJ$103)</f>
        <v>145.71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119.7</v>
      </c>
      <c r="Z76" s="75">
        <f>IEX!N76</f>
        <v>0</v>
      </c>
      <c r="AA76" s="117">
        <f>STOA!H76</f>
        <v>414.59000000000003</v>
      </c>
      <c r="AB76" s="117">
        <f>-STOA!N76</f>
        <v>0</v>
      </c>
      <c r="AC76">
        <f t="shared" si="3"/>
        <v>19.995098235375711</v>
      </c>
      <c r="AD76">
        <f t="shared" si="4"/>
        <v>2061.3317336699829</v>
      </c>
      <c r="AE76">
        <f>'IDT-1'!B76</f>
        <v>56.493000000000002</v>
      </c>
      <c r="AF76" s="26"/>
      <c r="AG76">
        <f t="shared" si="5"/>
        <v>2117.8247336699828</v>
      </c>
      <c r="AI76" s="75">
        <f>PXIL!H76</f>
        <v>154.44800000000001</v>
      </c>
      <c r="AJ76" s="75">
        <f>PXIL!N76</f>
        <v>0</v>
      </c>
      <c r="AK76" s="75">
        <f>RTM_IEX!H76</f>
        <v>0</v>
      </c>
      <c r="AL76" s="75">
        <f>RTM_IEX!N76</f>
        <v>-95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11.87578684948582</v>
      </c>
      <c r="F77">
        <f>GT_Spot!P77</f>
        <v>0</v>
      </c>
      <c r="G77">
        <f>PPCL_NG!P77</f>
        <v>17.54</v>
      </c>
      <c r="H77">
        <f>PPCL_Spot!P77</f>
        <v>27.26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1076.3194518263383</v>
      </c>
      <c r="P77" s="77">
        <v>59.004517611026046</v>
      </c>
      <c r="Q77" s="77">
        <v>38.245607487367927</v>
      </c>
      <c r="R77" s="80">
        <v>0</v>
      </c>
      <c r="S77" s="80">
        <v>0</v>
      </c>
      <c r="T77" s="78">
        <f>SUMPRODUCT(LTA!F77:AJ77,LTA!F$101:AJ$101,LTA!F$103:AJ$103)</f>
        <v>16.060000000000002</v>
      </c>
      <c r="U77" s="78">
        <f>SUMPRODUCT(LTA!F77:AJ77,LTA!F$102:AJ$102,LTA!F$103:AJ$103)</f>
        <v>146.81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97.5</v>
      </c>
      <c r="Z77" s="75">
        <f>IEX!N77</f>
        <v>0</v>
      </c>
      <c r="AA77" s="117">
        <f>STOA!H77</f>
        <v>413.15000000000003</v>
      </c>
      <c r="AB77" s="117">
        <f>-STOA!N77</f>
        <v>0</v>
      </c>
      <c r="AC77">
        <f t="shared" si="3"/>
        <v>19.44171810484508</v>
      </c>
      <c r="AD77">
        <f t="shared" si="4"/>
        <v>2087.3916456693728</v>
      </c>
      <c r="AE77">
        <f>'IDT-1'!B77</f>
        <v>66.863</v>
      </c>
      <c r="AF77" s="26"/>
      <c r="AG77">
        <f t="shared" si="5"/>
        <v>2154.2546456693726</v>
      </c>
      <c r="AI77" s="75">
        <f>PXIL!H77</f>
        <v>154.44800000000001</v>
      </c>
      <c r="AJ77" s="75">
        <f>PXIL!N77</f>
        <v>0</v>
      </c>
      <c r="AK77" s="75">
        <f>RTM_IEX!H77</f>
        <v>0</v>
      </c>
      <c r="AL77" s="75">
        <f>RTM_IEX!N77</f>
        <v>-51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11.87578684948582</v>
      </c>
      <c r="F78">
        <f>GT_Spot!P78</f>
        <v>0</v>
      </c>
      <c r="G78">
        <f>PPCL_NG!P78</f>
        <v>17.54</v>
      </c>
      <c r="H78">
        <f>PPCL_Spot!P78</f>
        <v>27.26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1068.0242197626958</v>
      </c>
      <c r="P78" s="77">
        <v>59.004517611026046</v>
      </c>
      <c r="Q78" s="77">
        <v>38.245607487367927</v>
      </c>
      <c r="R78" s="80">
        <v>0</v>
      </c>
      <c r="S78" s="80">
        <v>0</v>
      </c>
      <c r="T78" s="78">
        <f>SUMPRODUCT(LTA!F78:AJ78,LTA!F$101:AJ$101,LTA!F$103:AJ$103)</f>
        <v>7.7799999999999994</v>
      </c>
      <c r="U78" s="78">
        <f>SUMPRODUCT(LTA!F78:AJ78,LTA!F$102:AJ$102,LTA!F$103:AJ$103)</f>
        <v>146.94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50.19</v>
      </c>
      <c r="Z78" s="75">
        <f>IEX!N78</f>
        <v>0</v>
      </c>
      <c r="AA78" s="117">
        <f>STOA!H78</f>
        <v>412.13</v>
      </c>
      <c r="AB78" s="117">
        <f>-STOA!N78</f>
        <v>0</v>
      </c>
      <c r="AC78">
        <f t="shared" si="3"/>
        <v>18.649742874630146</v>
      </c>
      <c r="AD78">
        <f t="shared" si="4"/>
        <v>2048.4083888359455</v>
      </c>
      <c r="AE78">
        <f>'IDT-1'!B78</f>
        <v>69.956999999999994</v>
      </c>
      <c r="AF78" s="26"/>
      <c r="AG78">
        <f t="shared" si="5"/>
        <v>2118.3653888359454</v>
      </c>
      <c r="AI78" s="75">
        <f>PXIL!H78</f>
        <v>154.44800000000001</v>
      </c>
      <c r="AJ78" s="75">
        <f>PXIL!N78</f>
        <v>0</v>
      </c>
      <c r="AK78" s="75">
        <f>RTM_IEX!H78</f>
        <v>0</v>
      </c>
      <c r="AL78" s="75">
        <f>RTM_IEX!N78</f>
        <v>-26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11.87578684948582</v>
      </c>
      <c r="F79">
        <f>GT_Spot!P79</f>
        <v>0</v>
      </c>
      <c r="G79">
        <f>PPCL_NG!P79</f>
        <v>17.54</v>
      </c>
      <c r="H79">
        <f>PPCL_Spot!P79</f>
        <v>27.26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1038.5657259261943</v>
      </c>
      <c r="P79" s="77">
        <v>59.004517611026046</v>
      </c>
      <c r="Q79" s="77">
        <v>38.245607487367927</v>
      </c>
      <c r="R79" s="80">
        <v>0</v>
      </c>
      <c r="S79" s="80">
        <v>0</v>
      </c>
      <c r="T79" s="78">
        <f>SUMPRODUCT(LTA!F79:AJ79,LTA!F$101:AJ$101,LTA!F$103:AJ$103)</f>
        <v>2.21</v>
      </c>
      <c r="U79" s="78">
        <f>SUMPRODUCT(LTA!F79:AJ79,LTA!F$102:AJ$102,LTA!F$103:AJ$103)</f>
        <v>149.69999999999999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447.95000000000005</v>
      </c>
      <c r="AB79" s="117">
        <f>-STOA!N79</f>
        <v>0</v>
      </c>
      <c r="AC79">
        <f t="shared" si="3"/>
        <v>18.274836638957716</v>
      </c>
      <c r="AD79">
        <f t="shared" si="4"/>
        <v>1998.1448012351168</v>
      </c>
      <c r="AE79">
        <f>'IDT-1'!B79</f>
        <v>79.349000000000004</v>
      </c>
      <c r="AF79" s="26"/>
      <c r="AG79">
        <f t="shared" si="5"/>
        <v>2077.4938012351167</v>
      </c>
      <c r="AI79" s="75">
        <f>PXIL!H79</f>
        <v>154.44800000000001</v>
      </c>
      <c r="AJ79" s="75">
        <f>PXIL!N79</f>
        <v>0</v>
      </c>
      <c r="AK79" s="75">
        <f>RTM_IEX!H79</f>
        <v>0</v>
      </c>
      <c r="AL79" s="75">
        <f>RTM_IEX!N79</f>
        <v>-30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11.87578684948582</v>
      </c>
      <c r="F80">
        <f>GT_Spot!P80</f>
        <v>0</v>
      </c>
      <c r="G80">
        <f>PPCL_NG!P80</f>
        <v>17.54</v>
      </c>
      <c r="H80">
        <f>PPCL_Spot!P80</f>
        <v>27.26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1075.0158308008808</v>
      </c>
      <c r="P80" s="77">
        <v>59.004517611026046</v>
      </c>
      <c r="Q80" s="77">
        <v>38.245607487367927</v>
      </c>
      <c r="R80" s="80">
        <v>0</v>
      </c>
      <c r="S80" s="80">
        <v>0</v>
      </c>
      <c r="T80" s="78">
        <f>SUMPRODUCT(LTA!F80:AJ80,LTA!F$101:AJ$101,LTA!F$103:AJ$103)</f>
        <v>0.13</v>
      </c>
      <c r="U80" s="78">
        <f>SUMPRODUCT(LTA!F80:AJ80,LTA!F$102:AJ$102,LTA!F$103:AJ$103)</f>
        <v>149.13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447.45000000000005</v>
      </c>
      <c r="AB80" s="117">
        <f>-STOA!N80</f>
        <v>0</v>
      </c>
      <c r="AC80">
        <f t="shared" si="3"/>
        <v>18.461340031588616</v>
      </c>
      <c r="AD80">
        <f t="shared" si="4"/>
        <v>2043.2584027171727</v>
      </c>
      <c r="AE80">
        <f>'IDT-1'!B80</f>
        <v>81.953000000000003</v>
      </c>
      <c r="AF80" s="26"/>
      <c r="AG80">
        <f t="shared" si="5"/>
        <v>2125.2114027171729</v>
      </c>
      <c r="AI80" s="75">
        <f>PXIL!H80</f>
        <v>154.44800000000001</v>
      </c>
      <c r="AJ80" s="75">
        <f>PXIL!N80</f>
        <v>0</v>
      </c>
      <c r="AK80" s="75">
        <f>RTM_IEX!H80</f>
        <v>0</v>
      </c>
      <c r="AL80" s="75">
        <f>RTM_IEX!N80</f>
        <v>-18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11.87578684948582</v>
      </c>
      <c r="F81">
        <f>GT_Spot!P81</f>
        <v>0</v>
      </c>
      <c r="G81">
        <f>PPCL_NG!P81</f>
        <v>17.54</v>
      </c>
      <c r="H81">
        <f>PPCL_Spot!P81</f>
        <v>27.26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1215.4705756072512</v>
      </c>
      <c r="P81" s="77">
        <v>59.004517611026046</v>
      </c>
      <c r="Q81" s="77">
        <v>38.245607487367927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147.93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28.96</v>
      </c>
      <c r="Z81" s="75">
        <f>IEX!N81</f>
        <v>0</v>
      </c>
      <c r="AA81" s="117">
        <f>STOA!H81</f>
        <v>447.1</v>
      </c>
      <c r="AB81" s="117">
        <f>-STOA!N81</f>
        <v>0</v>
      </c>
      <c r="AC81">
        <f t="shared" si="3"/>
        <v>21.508834357313248</v>
      </c>
      <c r="AD81">
        <f t="shared" si="4"/>
        <v>2030.9456531978183</v>
      </c>
      <c r="AE81">
        <f>'IDT-1'!B81</f>
        <v>71.852999999999994</v>
      </c>
      <c r="AF81" s="26"/>
      <c r="AG81">
        <f t="shared" si="5"/>
        <v>2102.7986531978181</v>
      </c>
      <c r="AI81" s="75">
        <f>PXIL!H81</f>
        <v>154.44800000000001</v>
      </c>
      <c r="AJ81" s="75">
        <f>PXIL!N81</f>
        <v>0</v>
      </c>
      <c r="AK81" s="75">
        <f>RTM_IEX!H81</f>
        <v>0</v>
      </c>
      <c r="AL81" s="75">
        <f>RTM_IEX!N81</f>
        <v>-195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11.87578684948582</v>
      </c>
      <c r="F82">
        <f>GT_Spot!P82</f>
        <v>0</v>
      </c>
      <c r="G82">
        <f>PPCL_NG!P82</f>
        <v>17.54</v>
      </c>
      <c r="H82">
        <f>PPCL_Spot!P82</f>
        <v>27.26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1215.4705756072512</v>
      </c>
      <c r="P82" s="77">
        <v>59.004517611026046</v>
      </c>
      <c r="Q82" s="77">
        <v>38.245607487367927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154.43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83.01</v>
      </c>
      <c r="Z82" s="75">
        <f>IEX!N82</f>
        <v>0</v>
      </c>
      <c r="AA82" s="117">
        <f>STOA!H82</f>
        <v>447.1</v>
      </c>
      <c r="AB82" s="117">
        <f>-STOA!N82</f>
        <v>0</v>
      </c>
      <c r="AC82">
        <f t="shared" si="3"/>
        <v>21.580011726159086</v>
      </c>
      <c r="AD82">
        <f t="shared" si="4"/>
        <v>2143.4244758289719</v>
      </c>
      <c r="AE82">
        <f>'IDT-1'!B82</f>
        <v>63.613</v>
      </c>
      <c r="AF82" s="26"/>
      <c r="AG82">
        <f t="shared" si="5"/>
        <v>2207.0374758289718</v>
      </c>
      <c r="AI82" s="75">
        <f>PXIL!H82</f>
        <v>154.44800000000001</v>
      </c>
      <c r="AJ82" s="75">
        <f>PXIL!N82</f>
        <v>0</v>
      </c>
      <c r="AK82" s="75">
        <f>RTM_IEX!H82</f>
        <v>0</v>
      </c>
      <c r="AL82" s="75">
        <f>RTM_IEX!N82</f>
        <v>-143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12.314242515875415</v>
      </c>
      <c r="F83">
        <f>GT_Spot!P83</f>
        <v>0</v>
      </c>
      <c r="G83">
        <f>PPCL_NG!P83</f>
        <v>17.54</v>
      </c>
      <c r="H83">
        <f>PPCL_Spot!P83</f>
        <v>27.26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1216.4151159767116</v>
      </c>
      <c r="P83" s="77">
        <v>59.004517611026046</v>
      </c>
      <c r="Q83" s="77">
        <v>38.245607487367927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152.91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638.1400000000001</v>
      </c>
      <c r="AB83" s="117">
        <f>-STOA!N83</f>
        <v>0</v>
      </c>
      <c r="AC83">
        <f t="shared" si="3"/>
        <v>23.008888977473116</v>
      </c>
      <c r="AD83">
        <f t="shared" si="4"/>
        <v>2195.8885946135083</v>
      </c>
      <c r="AE83">
        <f>'IDT-1'!B83</f>
        <v>58.353000000000002</v>
      </c>
      <c r="AF83" s="26"/>
      <c r="AG83">
        <f t="shared" si="5"/>
        <v>2254.2415946135084</v>
      </c>
      <c r="AI83" s="75">
        <f>PXIL!H83</f>
        <v>154.44800000000001</v>
      </c>
      <c r="AJ83" s="75">
        <f>PXIL!N83</f>
        <v>0</v>
      </c>
      <c r="AK83" s="75">
        <f>RTM_IEX!H83</f>
        <v>0</v>
      </c>
      <c r="AL83" s="75">
        <f>RTM_IEX!N83</f>
        <v>-197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12.314242515875415</v>
      </c>
      <c r="F84">
        <f>GT_Spot!P84</f>
        <v>0</v>
      </c>
      <c r="G84">
        <f>PPCL_NG!P84</f>
        <v>17.54</v>
      </c>
      <c r="H84">
        <f>PPCL_Spot!P84</f>
        <v>27.26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1216.4151159767116</v>
      </c>
      <c r="P84" s="77">
        <v>59.004517611026046</v>
      </c>
      <c r="Q84" s="77">
        <v>38.245607487367927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152.38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23.17</v>
      </c>
      <c r="Z84" s="75">
        <f>IEX!N84</f>
        <v>0</v>
      </c>
      <c r="AA84" s="117">
        <f>STOA!H84</f>
        <v>638.1400000000001</v>
      </c>
      <c r="AB84" s="117">
        <f>-STOA!N84</f>
        <v>0</v>
      </c>
      <c r="AC84">
        <f t="shared" si="3"/>
        <v>23.208120977473115</v>
      </c>
      <c r="AD84">
        <f t="shared" si="4"/>
        <v>2218.3293626135078</v>
      </c>
      <c r="AE84">
        <f>'IDT-1'!B84</f>
        <v>53.192999999999998</v>
      </c>
      <c r="AF84" s="26"/>
      <c r="AG84">
        <f t="shared" si="5"/>
        <v>2271.522362613508</v>
      </c>
      <c r="AI84" s="75">
        <f>PXIL!H84</f>
        <v>154.44800000000001</v>
      </c>
      <c r="AJ84" s="75">
        <f>PXIL!N84</f>
        <v>0</v>
      </c>
      <c r="AK84" s="75">
        <f>RTM_IEX!H84</f>
        <v>0</v>
      </c>
      <c r="AL84" s="75">
        <f>RTM_IEX!N84</f>
        <v>-197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12.314242515875415</v>
      </c>
      <c r="F85">
        <f>GT_Spot!P85</f>
        <v>0</v>
      </c>
      <c r="G85">
        <f>PPCL_NG!P85</f>
        <v>17.54</v>
      </c>
      <c r="H85">
        <f>PPCL_Spot!P85</f>
        <v>27.26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1200.6313734676173</v>
      </c>
      <c r="P85" s="77">
        <v>59.004517611026046</v>
      </c>
      <c r="Q85" s="77">
        <v>38.245607487367927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153.13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734.67000000000007</v>
      </c>
      <c r="AB85" s="117">
        <f>-STOA!N85</f>
        <v>0</v>
      </c>
      <c r="AC85">
        <f t="shared" si="3"/>
        <v>23.854563956226013</v>
      </c>
      <c r="AD85">
        <f t="shared" si="4"/>
        <v>2261.0091771256607</v>
      </c>
      <c r="AE85">
        <f>'IDT-1'!B85</f>
        <v>47.633000000000003</v>
      </c>
      <c r="AF85" s="26"/>
      <c r="AG85">
        <f t="shared" si="5"/>
        <v>2308.6421771256605</v>
      </c>
      <c r="AI85" s="75">
        <f>PXIL!H85</f>
        <v>154.44800000000001</v>
      </c>
      <c r="AJ85" s="75">
        <f>PXIL!N85</f>
        <v>0</v>
      </c>
      <c r="AK85" s="75">
        <f>RTM_IEX!H85</f>
        <v>0</v>
      </c>
      <c r="AL85" s="75">
        <f>RTM_IEX!N85</f>
        <v>-212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12.314242515875415</v>
      </c>
      <c r="F86">
        <f>GT_Spot!P86</f>
        <v>0</v>
      </c>
      <c r="G86">
        <f>PPCL_NG!P86</f>
        <v>17.54</v>
      </c>
      <c r="H86">
        <f>PPCL_Spot!P86</f>
        <v>27.26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1182.8212477780173</v>
      </c>
      <c r="P86" s="77">
        <v>59.004517611026046</v>
      </c>
      <c r="Q86" s="77">
        <v>38.245607487367927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152.47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77.23</v>
      </c>
      <c r="Z86" s="75">
        <f>IEX!N86</f>
        <v>0</v>
      </c>
      <c r="AA86" s="117">
        <f>STOA!H86</f>
        <v>734.67000000000007</v>
      </c>
      <c r="AB86" s="117">
        <f>-STOA!N86</f>
        <v>0</v>
      </c>
      <c r="AC86">
        <f t="shared" si="3"/>
        <v>24.806679098745104</v>
      </c>
      <c r="AD86">
        <f t="shared" si="4"/>
        <v>2269.8169362935419</v>
      </c>
      <c r="AE86">
        <f>'IDT-1'!B86</f>
        <v>28.678999999999998</v>
      </c>
      <c r="AF86" s="26"/>
      <c r="AG86">
        <f t="shared" si="5"/>
        <v>2298.4959362935419</v>
      </c>
      <c r="AI86" s="75">
        <f>PXIL!H86</f>
        <v>154.44800000000001</v>
      </c>
      <c r="AJ86" s="75">
        <f>PXIL!N86</f>
        <v>0</v>
      </c>
      <c r="AK86" s="75">
        <f>RTM_IEX!H86</f>
        <v>0</v>
      </c>
      <c r="AL86" s="75">
        <f>RTM_IEX!N86</f>
        <v>-261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12.314242515875415</v>
      </c>
      <c r="F87">
        <f>GT_Spot!P87</f>
        <v>0</v>
      </c>
      <c r="G87">
        <f>PPCL_NG!P87</f>
        <v>17.54</v>
      </c>
      <c r="H87">
        <f>PPCL_Spot!P87</f>
        <v>27.26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980.89620220143968</v>
      </c>
      <c r="P87" s="77">
        <v>59.004517611026046</v>
      </c>
      <c r="Q87" s="77">
        <v>38.245607487367927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147.87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2.9</v>
      </c>
      <c r="Z87" s="75">
        <f>IEX!N87</f>
        <v>0</v>
      </c>
      <c r="AA87" s="117">
        <f>STOA!H87</f>
        <v>915.9100000000002</v>
      </c>
      <c r="AB87" s="117">
        <f>-STOA!N87</f>
        <v>0</v>
      </c>
      <c r="AC87">
        <f t="shared" si="3"/>
        <v>22.651616334475097</v>
      </c>
      <c r="AD87">
        <f t="shared" si="4"/>
        <v>2316.3569534812345</v>
      </c>
      <c r="AE87">
        <f>'IDT-1'!B87</f>
        <v>3.2160000000000002</v>
      </c>
      <c r="AF87" s="26"/>
      <c r="AG87">
        <f t="shared" si="5"/>
        <v>2319.5729534812344</v>
      </c>
      <c r="AI87" s="75">
        <f>PXIL!H87</f>
        <v>154.44800000000001</v>
      </c>
      <c r="AJ87" s="75">
        <f>PXIL!N87</f>
        <v>0</v>
      </c>
      <c r="AK87" s="75">
        <f>RTM_IEX!H87</f>
        <v>0</v>
      </c>
      <c r="AL87" s="75">
        <f>RTM_IEX!N87</f>
        <v>-117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12.314242515875415</v>
      </c>
      <c r="F88">
        <f>GT_Spot!P88</f>
        <v>0</v>
      </c>
      <c r="G88">
        <f>PPCL_NG!P88</f>
        <v>17.54</v>
      </c>
      <c r="H88">
        <f>PPCL_Spot!P88</f>
        <v>27.26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951.82692069837356</v>
      </c>
      <c r="P88" s="77">
        <v>59.004517611026046</v>
      </c>
      <c r="Q88" s="77">
        <v>38.245607487367927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153.49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79.150000000000006</v>
      </c>
      <c r="Z88" s="75">
        <f>IEX!N88</f>
        <v>0</v>
      </c>
      <c r="AA88" s="117">
        <f>STOA!H88</f>
        <v>915.9100000000002</v>
      </c>
      <c r="AB88" s="117">
        <f>-STOA!N88</f>
        <v>0</v>
      </c>
      <c r="AC88">
        <f t="shared" si="3"/>
        <v>22.592453133438589</v>
      </c>
      <c r="AD88">
        <f t="shared" si="4"/>
        <v>2428.2168351792047</v>
      </c>
      <c r="AE88">
        <f>'IDT-1'!B88</f>
        <v>0</v>
      </c>
      <c r="AF88" s="26"/>
      <c r="AG88">
        <f t="shared" si="5"/>
        <v>2428.2168351792047</v>
      </c>
      <c r="AI88" s="75">
        <f>PXIL!H88</f>
        <v>154.44800000000001</v>
      </c>
      <c r="AJ88" s="75">
        <f>PXIL!N88</f>
        <v>0</v>
      </c>
      <c r="AK88" s="75">
        <f>RTM_IEX!H88</f>
        <v>0</v>
      </c>
      <c r="AL88" s="75">
        <f>RTM_IEX!N88</f>
        <v>-58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12.314242515875415</v>
      </c>
      <c r="F89">
        <f>GT_Spot!P89</f>
        <v>0</v>
      </c>
      <c r="G89">
        <f>PPCL_NG!P89</f>
        <v>17.54</v>
      </c>
      <c r="H89">
        <f>PPCL_Spot!P89</f>
        <v>27.26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951.82692069837356</v>
      </c>
      <c r="P89" s="77">
        <v>59.004517611026046</v>
      </c>
      <c r="Q89" s="77">
        <v>38.245607487367927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132.11000000000001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155.41999999999999</v>
      </c>
      <c r="Z89" s="75">
        <f>IEX!N89</f>
        <v>0</v>
      </c>
      <c r="AA89" s="117">
        <f>STOA!H89</f>
        <v>915.9100000000002</v>
      </c>
      <c r="AB89" s="117">
        <f>-STOA!N89</f>
        <v>0</v>
      </c>
      <c r="AC89">
        <f t="shared" si="3"/>
        <v>23.341828959104454</v>
      </c>
      <c r="AD89">
        <f t="shared" si="4"/>
        <v>2452.3574593535391</v>
      </c>
      <c r="AE89">
        <f>'IDT-1'!B89</f>
        <v>0</v>
      </c>
      <c r="AF89" s="26"/>
      <c r="AG89">
        <f t="shared" si="5"/>
        <v>2452.3574593535391</v>
      </c>
      <c r="AI89" s="75">
        <f>PXIL!H89</f>
        <v>154.44800000000001</v>
      </c>
      <c r="AJ89" s="75">
        <f>PXIL!N89</f>
        <v>0</v>
      </c>
      <c r="AK89" s="75">
        <f>RTM_IEX!H89</f>
        <v>0</v>
      </c>
      <c r="AL89" s="75">
        <f>RTM_IEX!N89</f>
        <v>-88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12.314242515875415</v>
      </c>
      <c r="F90">
        <f>GT_Spot!P90</f>
        <v>0</v>
      </c>
      <c r="G90">
        <f>PPCL_NG!P90</f>
        <v>17.54</v>
      </c>
      <c r="H90">
        <f>PPCL_Spot!P90</f>
        <v>27.26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951.82692069837356</v>
      </c>
      <c r="P90" s="77">
        <v>59.004517611026046</v>
      </c>
      <c r="Q90" s="77">
        <v>38.245607487367927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109.75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223.95</v>
      </c>
      <c r="Z90" s="75">
        <f>IEX!N90</f>
        <v>0</v>
      </c>
      <c r="AA90" s="117">
        <f>STOA!H90</f>
        <v>915.9100000000002</v>
      </c>
      <c r="AB90" s="117">
        <f>-STOA!N90</f>
        <v>0</v>
      </c>
      <c r="AC90">
        <f t="shared" si="3"/>
        <v>23.907931254503964</v>
      </c>
      <c r="AD90">
        <f t="shared" si="4"/>
        <v>2479.9613570581391</v>
      </c>
      <c r="AE90">
        <f>'IDT-1'!B90</f>
        <v>0</v>
      </c>
      <c r="AF90" s="26"/>
      <c r="AG90">
        <f t="shared" si="5"/>
        <v>2479.9613570581391</v>
      </c>
      <c r="AI90" s="75">
        <f>PXIL!H90</f>
        <v>154.44800000000001</v>
      </c>
      <c r="AJ90" s="75">
        <f>PXIL!N90</f>
        <v>0</v>
      </c>
      <c r="AK90" s="75">
        <f>RTM_IEX!H90</f>
        <v>0</v>
      </c>
      <c r="AL90" s="75">
        <f>RTM_IEX!N90</f>
        <v>-106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12.314242515875415</v>
      </c>
      <c r="F91">
        <f>GT_Spot!P91</f>
        <v>0</v>
      </c>
      <c r="G91">
        <f>PPCL_NG!P91</f>
        <v>17.54</v>
      </c>
      <c r="H91">
        <f>PPCL_Spot!P91</f>
        <v>27.26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951.05509271981452</v>
      </c>
      <c r="P91" s="77">
        <v>59.004517611026046</v>
      </c>
      <c r="Q91" s="77">
        <v>38.245607487367927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109.72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271.25</v>
      </c>
      <c r="Z91" s="75">
        <f>IEX!N91</f>
        <v>0</v>
      </c>
      <c r="AA91" s="117">
        <f>STOA!H91</f>
        <v>920.25000000000023</v>
      </c>
      <c r="AB91" s="117">
        <f>-STOA!N91</f>
        <v>0</v>
      </c>
      <c r="AC91">
        <f t="shared" si="3"/>
        <v>24.506235336169969</v>
      </c>
      <c r="AD91">
        <f t="shared" si="4"/>
        <v>2513.2012249979143</v>
      </c>
      <c r="AE91">
        <f>'IDT-1'!B91</f>
        <v>0</v>
      </c>
      <c r="AF91" s="26"/>
      <c r="AG91">
        <f t="shared" si="5"/>
        <v>2513.2012249979143</v>
      </c>
      <c r="AI91" s="75">
        <f>PXIL!H91</f>
        <v>154.44800000000001</v>
      </c>
      <c r="AJ91" s="75">
        <f>PXIL!N91</f>
        <v>0</v>
      </c>
      <c r="AK91" s="75">
        <f>RTM_IEX!H91</f>
        <v>0</v>
      </c>
      <c r="AL91" s="75">
        <f>RTM_IEX!N91</f>
        <v>-123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12.314242515875415</v>
      </c>
      <c r="F92">
        <f>GT_Spot!P92</f>
        <v>0</v>
      </c>
      <c r="G92">
        <f>PPCL_NG!P92</f>
        <v>17.54</v>
      </c>
      <c r="H92">
        <f>PPCL_Spot!P92</f>
        <v>27.26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972.29316727214177</v>
      </c>
      <c r="P92" s="77">
        <v>59.004517611026046</v>
      </c>
      <c r="Q92" s="77">
        <v>38.245607487367927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116.94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296.35000000000002</v>
      </c>
      <c r="Z92" s="75">
        <f>IEX!N92</f>
        <v>0</v>
      </c>
      <c r="AA92" s="117">
        <f>STOA!H92</f>
        <v>920.25000000000023</v>
      </c>
      <c r="AB92" s="117">
        <f>-STOA!N92</f>
        <v>0</v>
      </c>
      <c r="AC92">
        <f t="shared" si="3"/>
        <v>24.435980613376532</v>
      </c>
      <c r="AD92">
        <f t="shared" si="4"/>
        <v>2627.8295542730348</v>
      </c>
      <c r="AE92">
        <f>'IDT-1'!B92</f>
        <v>0</v>
      </c>
      <c r="AF92" s="26"/>
      <c r="AG92">
        <f t="shared" si="5"/>
        <v>2627.8295542730348</v>
      </c>
      <c r="AI92" s="75">
        <f>PXIL!H92</f>
        <v>154.44800000000001</v>
      </c>
      <c r="AJ92" s="75">
        <f>PXIL!N92</f>
        <v>0</v>
      </c>
      <c r="AK92" s="75">
        <f>RTM_IEX!H92</f>
        <v>0</v>
      </c>
      <c r="AL92" s="75">
        <f>RTM_IEX!N92</f>
        <v>-62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12.314242515875415</v>
      </c>
      <c r="F93">
        <f>GT_Spot!P93</f>
        <v>0</v>
      </c>
      <c r="G93">
        <f>PPCL_NG!P93</f>
        <v>17.54</v>
      </c>
      <c r="H93">
        <f>PPCL_Spot!P93</f>
        <v>27.26</v>
      </c>
      <c r="I93">
        <f>Bawana_NG!P93</f>
        <v>96.160000000000011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1012.835175977867</v>
      </c>
      <c r="P93" s="77">
        <v>59.004517611026046</v>
      </c>
      <c r="Q93" s="77">
        <v>38.245607487367927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117.05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300.99</v>
      </c>
      <c r="Z93" s="75">
        <f>IEX!N93</f>
        <v>0</v>
      </c>
      <c r="AA93" s="117">
        <f>STOA!H93</f>
        <v>920.25000000000023</v>
      </c>
      <c r="AB93" s="117">
        <f>-STOA!N93</f>
        <v>0</v>
      </c>
      <c r="AC93">
        <f t="shared" si="3"/>
        <v>24.573270974409837</v>
      </c>
      <c r="AD93">
        <f t="shared" si="4"/>
        <v>2695.5242726177271</v>
      </c>
      <c r="AE93">
        <f>'IDT-1'!B93</f>
        <v>0</v>
      </c>
      <c r="AF93" s="26"/>
      <c r="AG93">
        <f t="shared" si="5"/>
        <v>2695.5242726177271</v>
      </c>
      <c r="AI93" s="75">
        <f>PXIL!H93</f>
        <v>154.44800000000001</v>
      </c>
      <c r="AJ93" s="75">
        <f>PXIL!N93</f>
        <v>0</v>
      </c>
      <c r="AK93" s="75">
        <f>RTM_IEX!H93</f>
        <v>0</v>
      </c>
      <c r="AL93" s="75">
        <f>RTM_IEX!N93</f>
        <v>-36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10.11104617182934</v>
      </c>
      <c r="F94">
        <f>GT_Spot!P94</f>
        <v>0</v>
      </c>
      <c r="G94">
        <f>PPCL_NG!P94</f>
        <v>17.54</v>
      </c>
      <c r="H94">
        <f>PPCL_Spot!P94</f>
        <v>21.807521872514485</v>
      </c>
      <c r="I94">
        <f>Bawana_NG!P94</f>
        <v>96.160000000000011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1039.1544262769098</v>
      </c>
      <c r="P94" s="77">
        <v>59.004517611026046</v>
      </c>
      <c r="Q94" s="77">
        <v>38.245607487367927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117.38999999999999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308.14</v>
      </c>
      <c r="Z94" s="75">
        <f>IEX!N94</f>
        <v>0</v>
      </c>
      <c r="AA94" s="117">
        <f>STOA!H94</f>
        <v>920.25000000000023</v>
      </c>
      <c r="AB94" s="117">
        <f>-STOA!N94</f>
        <v>0</v>
      </c>
      <c r="AC94">
        <f t="shared" si="3"/>
        <v>24.794544314169745</v>
      </c>
      <c r="AD94">
        <f t="shared" si="4"/>
        <v>2722.4565751054784</v>
      </c>
      <c r="AE94">
        <f>'IDT-1'!B94</f>
        <v>0</v>
      </c>
      <c r="AF94" s="26"/>
      <c r="AG94">
        <f t="shared" si="5"/>
        <v>2722.4565751054784</v>
      </c>
      <c r="AI94" s="75">
        <f>PXIL!H94</f>
        <v>154.44800000000001</v>
      </c>
      <c r="AJ94" s="75">
        <f>PXIL!N94</f>
        <v>0</v>
      </c>
      <c r="AK94" s="75">
        <f>RTM_IEX!H94</f>
        <v>0</v>
      </c>
      <c r="AL94" s="75">
        <f>RTM_IEX!N94</f>
        <v>-35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13.324097446433813</v>
      </c>
      <c r="F95">
        <f>GT_Spot!P95</f>
        <v>0</v>
      </c>
      <c r="G95">
        <f>PPCL_NG!P95</f>
        <v>17.54</v>
      </c>
      <c r="H95">
        <f>PPCL_Spot!P95</f>
        <v>27.36</v>
      </c>
      <c r="I95">
        <f>Bawana_NG!P95</f>
        <v>96.160000000000011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1039.022763196132</v>
      </c>
      <c r="P95" s="77">
        <v>59.004517611026046</v>
      </c>
      <c r="Q95" s="77">
        <v>38.245607487367927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117.51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123.27</v>
      </c>
      <c r="Z95" s="75">
        <f>IEX!N95</f>
        <v>0</v>
      </c>
      <c r="AA95" s="117">
        <f>STOA!H95</f>
        <v>1183.7699999999998</v>
      </c>
      <c r="AB95" s="117">
        <f>-STOA!N95</f>
        <v>0</v>
      </c>
      <c r="AC95">
        <f t="shared" si="3"/>
        <v>25.865554673551923</v>
      </c>
      <c r="AD95">
        <f t="shared" si="4"/>
        <v>2774.7894310674078</v>
      </c>
      <c r="AE95">
        <f>'IDT-1'!B95</f>
        <v>0</v>
      </c>
      <c r="AF95" s="26"/>
      <c r="AG95">
        <f t="shared" si="5"/>
        <v>2774.7894310674078</v>
      </c>
      <c r="AI95" s="75">
        <f>PXIL!H95</f>
        <v>154.44800000000001</v>
      </c>
      <c r="AJ95" s="75">
        <f>PXIL!N95</f>
        <v>0</v>
      </c>
      <c r="AK95" s="75">
        <f>RTM_IEX!H95</f>
        <v>0</v>
      </c>
      <c r="AL95" s="75">
        <f>RTM_IEX!N95</f>
        <v>-69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13.324097446433813</v>
      </c>
      <c r="F96">
        <f>GT_Spot!P96</f>
        <v>0</v>
      </c>
      <c r="G96">
        <f>PPCL_NG!P96</f>
        <v>17.54</v>
      </c>
      <c r="H96">
        <f>PPCL_Spot!P96</f>
        <v>27.36</v>
      </c>
      <c r="I96">
        <f>Bawana_NG!P96</f>
        <v>96.160000000000011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1025.185729404775</v>
      </c>
      <c r="P96" s="77">
        <v>59.004517611026046</v>
      </c>
      <c r="Q96" s="77">
        <v>38.245607487367927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138.72999999999999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145.09</v>
      </c>
      <c r="Z96" s="75">
        <f>IEX!N96</f>
        <v>0</v>
      </c>
      <c r="AA96" s="117">
        <f>STOA!H96</f>
        <v>1183.7699999999998</v>
      </c>
      <c r="AB96" s="117">
        <f>-STOA!N96</f>
        <v>0</v>
      </c>
      <c r="AC96">
        <f t="shared" si="3"/>
        <v>26.078150138577005</v>
      </c>
      <c r="AD96">
        <f t="shared" si="4"/>
        <v>2808.7798018110257</v>
      </c>
      <c r="AE96">
        <f>'IDT-1'!B96</f>
        <v>0</v>
      </c>
      <c r="AF96" s="26"/>
      <c r="AG96">
        <f t="shared" si="5"/>
        <v>2808.7798018110257</v>
      </c>
      <c r="AI96" s="75">
        <f>PXIL!H96</f>
        <v>154.44800000000001</v>
      </c>
      <c r="AJ96" s="75">
        <f>PXIL!N96</f>
        <v>0</v>
      </c>
      <c r="AK96" s="75">
        <f>RTM_IEX!H96</f>
        <v>0</v>
      </c>
      <c r="AL96" s="75">
        <f>RTM_IEX!N96</f>
        <v>-64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13.324097446433813</v>
      </c>
      <c r="F97">
        <f>GT_Spot!P97</f>
        <v>0</v>
      </c>
      <c r="G97">
        <f>PPCL_NG!P97</f>
        <v>17.54</v>
      </c>
      <c r="H97">
        <f>PPCL_Spot!P97</f>
        <v>27.36</v>
      </c>
      <c r="I97">
        <f>Bawana_NG!P97</f>
        <v>94.95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952.58500218559482</v>
      </c>
      <c r="P97" s="77">
        <v>59.004517611026046</v>
      </c>
      <c r="Q97" s="77">
        <v>38.245607487367927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140.44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159.36000000000001</v>
      </c>
      <c r="Z97" s="75">
        <f>IEX!N97</f>
        <v>0</v>
      </c>
      <c r="AA97" s="117">
        <f>STOA!H97</f>
        <v>1183.7699999999998</v>
      </c>
      <c r="AB97" s="117">
        <f>-STOA!N97</f>
        <v>0</v>
      </c>
      <c r="AC97">
        <f t="shared" si="3"/>
        <v>25.782314799580906</v>
      </c>
      <c r="AD97">
        <f t="shared" si="4"/>
        <v>2727.2449099308415</v>
      </c>
      <c r="AE97">
        <f>'IDT-1'!B97</f>
        <v>0</v>
      </c>
      <c r="AF97" s="26"/>
      <c r="AG97">
        <f t="shared" si="5"/>
        <v>2727.2449099308415</v>
      </c>
      <c r="AI97" s="75">
        <f>PXIL!H97</f>
        <v>154.44800000000001</v>
      </c>
      <c r="AJ97" s="75">
        <f>PXIL!N97</f>
        <v>0</v>
      </c>
      <c r="AK97" s="75">
        <f>RTM_IEX!H97</f>
        <v>0</v>
      </c>
      <c r="AL97" s="75">
        <f>RTM_IEX!N97</f>
        <v>-88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13.324097446433813</v>
      </c>
      <c r="F98">
        <f>GT_Spot!P98</f>
        <v>0</v>
      </c>
      <c r="G98">
        <f>PPCL_NG!P98</f>
        <v>17.54</v>
      </c>
      <c r="H98">
        <f>PPCL_Spot!P98</f>
        <v>27.36</v>
      </c>
      <c r="I98">
        <f>Bawana_NG!P98</f>
        <v>96.160000000000011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999.89255540993929</v>
      </c>
      <c r="P98" s="77">
        <v>59.004517611026046</v>
      </c>
      <c r="Q98" s="77">
        <v>38.245607487367927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139.26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129.49</v>
      </c>
      <c r="Z98" s="75">
        <f>IEX!N98</f>
        <v>0</v>
      </c>
      <c r="AA98" s="117">
        <f>STOA!H98</f>
        <v>1183.7699999999998</v>
      </c>
      <c r="AB98" s="117">
        <f>-STOA!N98</f>
        <v>0</v>
      </c>
      <c r="AC98">
        <f t="shared" si="3"/>
        <v>25.776222972555622</v>
      </c>
      <c r="AD98">
        <f t="shared" si="4"/>
        <v>2762.7185549822111</v>
      </c>
      <c r="AE98">
        <f>'IDT-1'!B98</f>
        <v>0</v>
      </c>
      <c r="AF98" s="26"/>
      <c r="AG98">
        <f t="shared" si="5"/>
        <v>2762.7185549822111</v>
      </c>
      <c r="AI98" s="75">
        <f>PXIL!H98</f>
        <v>154.44800000000001</v>
      </c>
      <c r="AJ98" s="75">
        <f>PXIL!N98</f>
        <v>0</v>
      </c>
      <c r="AK98" s="75">
        <f>RTM_IEX!H98</f>
        <v>0</v>
      </c>
      <c r="AL98" s="75">
        <f>RTM_IEX!N98</f>
        <v>-70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0.31037282321359261</v>
      </c>
      <c r="F99">
        <f t="shared" si="6"/>
        <v>0</v>
      </c>
      <c r="G99">
        <f t="shared" si="6"/>
        <v>0.42095999999999945</v>
      </c>
      <c r="H99">
        <f t="shared" si="6"/>
        <v>0.65319062404360928</v>
      </c>
      <c r="I99">
        <f t="shared" si="6"/>
        <v>2.1740080638166508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22.497836047467136</v>
      </c>
      <c r="P99" s="77">
        <f t="shared" si="6"/>
        <v>1.4160937404287917</v>
      </c>
      <c r="Q99" s="77">
        <f t="shared" si="6"/>
        <v>0.91790128755371359</v>
      </c>
      <c r="R99" s="80">
        <f t="shared" si="6"/>
        <v>0.42132246750235303</v>
      </c>
      <c r="S99" s="80">
        <f t="shared" si="6"/>
        <v>0</v>
      </c>
      <c r="T99" s="78">
        <f t="shared" si="6"/>
        <v>2.6027824999999996</v>
      </c>
      <c r="U99" s="78">
        <f t="shared" si="6"/>
        <v>3.3501774999999991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1.8324324999999999</v>
      </c>
      <c r="Z99" s="75">
        <f t="shared" si="6"/>
        <v>0</v>
      </c>
      <c r="AA99" s="117">
        <f t="shared" si="6"/>
        <v>13.060544999999994</v>
      </c>
      <c r="AB99" s="117">
        <f t="shared" si="6"/>
        <v>0</v>
      </c>
      <c r="AC99">
        <f t="shared" si="6"/>
        <v>0.49163442078729208</v>
      </c>
      <c r="AD99">
        <f t="shared" si="6"/>
        <v>51.02564763323857</v>
      </c>
      <c r="AE99">
        <f t="shared" si="6"/>
        <v>0.7824589999999999</v>
      </c>
      <c r="AG99">
        <f t="shared" si="6"/>
        <v>51.458106633238557</v>
      </c>
      <c r="AI99">
        <f t="shared" si="6"/>
        <v>3.7067520000000052</v>
      </c>
      <c r="AJ99">
        <f t="shared" si="6"/>
        <v>0</v>
      </c>
      <c r="AK99">
        <f t="shared" si="6"/>
        <v>0.10193250000000002</v>
      </c>
      <c r="AL99">
        <f t="shared" si="6"/>
        <v>-2.1655199999999994</v>
      </c>
      <c r="AM99">
        <f t="shared" si="6"/>
        <v>0</v>
      </c>
      <c r="AN99">
        <f t="shared" si="6"/>
        <v>0</v>
      </c>
      <c r="AO99">
        <f t="shared" si="6"/>
        <v>0.21649499999999997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44712</v>
      </c>
      <c r="B1" s="222"/>
      <c r="C1" s="222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22"/>
      <c r="C2" s="222"/>
      <c r="D2" s="214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GT_NG!Q3</f>
        <v>7.8975762760193904</v>
      </c>
      <c r="F3">
        <f>GT_Spot!Q3</f>
        <v>0</v>
      </c>
      <c r="G3">
        <f>PPCL_NG!Q3</f>
        <v>9.9600000000000009</v>
      </c>
      <c r="H3">
        <f>PPCL_Spot!Q3</f>
        <v>13</v>
      </c>
      <c r="I3">
        <f>Bawana_NG!Q3</f>
        <v>49.114017675050988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811.39064904909469</v>
      </c>
      <c r="P3" s="77">
        <v>34.11261179173048</v>
      </c>
      <c r="Q3" s="77">
        <v>22.117459807073953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138.87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307.26000000000005</v>
      </c>
      <c r="AB3" s="117">
        <f>-STOA!O3</f>
        <v>0</v>
      </c>
      <c r="AC3">
        <f>SUMIF(B3:AB3,"&gt;0")*$AC$2-SUMIF(B3:AB3,"&lt;0")*($AC$2/(1-$AC$2))+SUMIF(AI3:AR3,"&gt;0")*$AC$2-SUMIF(AI3:AR3,"&lt;0")*($AC$2/(1-$AC$2))</f>
        <v>14.959202799463668</v>
      </c>
      <c r="AD3">
        <f>SUM(B3:AB3,AI3:AR3)-AC3</f>
        <v>1142.5531117995058</v>
      </c>
      <c r="AE3">
        <f>'IDT-1'!C3</f>
        <v>0</v>
      </c>
      <c r="AF3" s="26"/>
      <c r="AG3">
        <f>SUM(AD3:AF3)</f>
        <v>1142.5531117995058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-270</v>
      </c>
      <c r="AM3" s="75">
        <f>RTM_PXI!I3</f>
        <v>0</v>
      </c>
      <c r="AN3" s="75">
        <f>RTM_PXI!O3</f>
        <v>0</v>
      </c>
      <c r="AO3" s="192">
        <f>GDAM_IEX!I3</f>
        <v>33.79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7.8975762760193904</v>
      </c>
      <c r="F4">
        <f>GT_Spot!Q4</f>
        <v>0</v>
      </c>
      <c r="G4">
        <f>PPCL_NG!Q4</f>
        <v>9.9600000000000009</v>
      </c>
      <c r="H4">
        <f>PPCL_Spot!Q4</f>
        <v>13</v>
      </c>
      <c r="I4">
        <f>Bawana_NG!Q4</f>
        <v>49.326118286879669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811.82637223819199</v>
      </c>
      <c r="P4" s="77">
        <v>34.11261179173048</v>
      </c>
      <c r="Q4" s="77">
        <v>22.117459807073953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139.05000000000001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307.26000000000005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14.881479648911817</v>
      </c>
      <c r="AD4">
        <f t="shared" ref="AD4:AD67" si="1">SUM(B4:AB4,AI4:AR4)-AC4</f>
        <v>1133.7986587509838</v>
      </c>
      <c r="AE4">
        <f>'IDT-1'!C4</f>
        <v>0</v>
      </c>
      <c r="AF4" s="26"/>
      <c r="AG4">
        <f t="shared" ref="AG4:AG67" si="2">SUM(AD4:AF4)</f>
        <v>1133.7986587509838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-270</v>
      </c>
      <c r="AM4" s="75">
        <f>RTM_PXI!I4</f>
        <v>0</v>
      </c>
      <c r="AN4" s="75">
        <f>RTM_PXI!O4</f>
        <v>0</v>
      </c>
      <c r="AO4" s="192">
        <f>GDAM_IEX!I4</f>
        <v>24.13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15.392685001417638</v>
      </c>
      <c r="F5">
        <f>GT_Spot!Q5</f>
        <v>0</v>
      </c>
      <c r="G5">
        <f>PPCL_NG!Q5</f>
        <v>9.9600000000000009</v>
      </c>
      <c r="H5">
        <f>PPCL_Spot!Q5</f>
        <v>25.83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806.95620135132424</v>
      </c>
      <c r="P5" s="77">
        <v>34.11261179173048</v>
      </c>
      <c r="Q5" s="77">
        <v>22.117459807073953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138.95999999999998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302.43</v>
      </c>
      <c r="AB5" s="117">
        <f>-STOA!O5</f>
        <v>0</v>
      </c>
      <c r="AC5">
        <f t="shared" si="0"/>
        <v>14.801850710522439</v>
      </c>
      <c r="AD5">
        <f t="shared" si="1"/>
        <v>1165.0071072410242</v>
      </c>
      <c r="AE5">
        <f>'IDT-1'!C5</f>
        <v>0</v>
      </c>
      <c r="AF5" s="26"/>
      <c r="AG5">
        <f t="shared" si="2"/>
        <v>1165.0071072410242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-250</v>
      </c>
      <c r="AM5" s="75">
        <f>RTM_PXI!I5</f>
        <v>0</v>
      </c>
      <c r="AN5" s="75">
        <f>RTM_PXI!O5</f>
        <v>0</v>
      </c>
      <c r="AO5" s="192">
        <f>GDAM_IEX!I5</f>
        <v>24.13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15.392685001417638</v>
      </c>
      <c r="F6">
        <f>GT_Spot!Q6</f>
        <v>0</v>
      </c>
      <c r="G6">
        <f>PPCL_NG!Q6</f>
        <v>9.9600000000000009</v>
      </c>
      <c r="H6">
        <f>PPCL_Spot!Q6</f>
        <v>25.83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806.96148023223873</v>
      </c>
      <c r="P6" s="77">
        <v>34.11261179173048</v>
      </c>
      <c r="Q6" s="77">
        <v>22.117459807073953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138.82999999999998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302.43</v>
      </c>
      <c r="AB6" s="117">
        <f>-STOA!O6</f>
        <v>0</v>
      </c>
      <c r="AC6">
        <f t="shared" si="0"/>
        <v>14.673329164674486</v>
      </c>
      <c r="AD6">
        <f t="shared" si="1"/>
        <v>1150.5309076677866</v>
      </c>
      <c r="AE6">
        <f>'IDT-1'!C6</f>
        <v>0</v>
      </c>
      <c r="AF6" s="26"/>
      <c r="AG6">
        <f t="shared" si="2"/>
        <v>1150.5309076677866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-250</v>
      </c>
      <c r="AM6" s="75">
        <f>RTM_PXI!I6</f>
        <v>0</v>
      </c>
      <c r="AN6" s="75">
        <f>RTM_PXI!O6</f>
        <v>0</v>
      </c>
      <c r="AO6" s="192">
        <f>GDAM_IEX!I6</f>
        <v>9.65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7.8975762760193904</v>
      </c>
      <c r="F7">
        <f>GT_Spot!Q7</f>
        <v>0</v>
      </c>
      <c r="G7">
        <f>PPCL_NG!Q7</f>
        <v>9.9600000000000009</v>
      </c>
      <c r="H7">
        <f>PPCL_Spot!Q7</f>
        <v>13.79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807.94102270040742</v>
      </c>
      <c r="P7" s="77">
        <v>34.11261179173048</v>
      </c>
      <c r="Q7" s="77">
        <v>22.117459807073953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138.94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254.17</v>
      </c>
      <c r="AB7" s="117">
        <f>-STOA!O7</f>
        <v>0</v>
      </c>
      <c r="AC7">
        <f t="shared" si="0"/>
        <v>14.028547080723055</v>
      </c>
      <c r="AD7">
        <f t="shared" si="1"/>
        <v>1158.2601234945084</v>
      </c>
      <c r="AE7">
        <f>'IDT-1'!C7</f>
        <v>0</v>
      </c>
      <c r="AF7" s="26"/>
      <c r="AG7">
        <f t="shared" si="2"/>
        <v>1158.2601234945084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-210</v>
      </c>
      <c r="AM7" s="75">
        <f>RTM_PXI!I7</f>
        <v>0</v>
      </c>
      <c r="AN7" s="75">
        <f>RTM_PXI!O7</f>
        <v>0</v>
      </c>
      <c r="AO7" s="192">
        <f>GDAM_IEX!I7</f>
        <v>43.44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7.8975762760193904</v>
      </c>
      <c r="F8">
        <f>GT_Spot!Q8</f>
        <v>0</v>
      </c>
      <c r="G8">
        <f>PPCL_NG!Q8</f>
        <v>9.9600000000000009</v>
      </c>
      <c r="H8">
        <f>PPCL_Spot!Q8</f>
        <v>13.79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804.81408782317362</v>
      </c>
      <c r="P8" s="77">
        <v>34.11261179173048</v>
      </c>
      <c r="Q8" s="77">
        <v>22.117459807073953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138.91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263.82</v>
      </c>
      <c r="AB8" s="117">
        <f>-STOA!O8</f>
        <v>0</v>
      </c>
      <c r="AC8">
        <f t="shared" si="0"/>
        <v>13.915758053803394</v>
      </c>
      <c r="AD8">
        <f t="shared" si="1"/>
        <v>1145.5559776441942</v>
      </c>
      <c r="AE8">
        <f>'IDT-1'!C8</f>
        <v>0</v>
      </c>
      <c r="AF8" s="26"/>
      <c r="AG8">
        <f t="shared" si="2"/>
        <v>1145.5559776441942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-210</v>
      </c>
      <c r="AM8" s="75">
        <f>RTM_PXI!I8</f>
        <v>0</v>
      </c>
      <c r="AN8" s="75">
        <f>RTM_PXI!O8</f>
        <v>0</v>
      </c>
      <c r="AO8" s="192">
        <f>GDAM_IEX!I8</f>
        <v>24.13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7.8975762760193904</v>
      </c>
      <c r="F9">
        <f>GT_Spot!Q9</f>
        <v>0</v>
      </c>
      <c r="G9">
        <f>PPCL_NG!Q9</f>
        <v>9.9600000000000009</v>
      </c>
      <c r="H9">
        <f>PPCL_Spot!Q9</f>
        <v>13.79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803.59822052904508</v>
      </c>
      <c r="P9" s="77">
        <v>34.11261179173048</v>
      </c>
      <c r="Q9" s="77">
        <v>22.117459807073953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138.78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263.82</v>
      </c>
      <c r="AB9" s="117">
        <f>-STOA!O9</f>
        <v>0</v>
      </c>
      <c r="AC9">
        <f t="shared" si="0"/>
        <v>13.687709146393111</v>
      </c>
      <c r="AD9">
        <f t="shared" si="1"/>
        <v>1139.9581592574757</v>
      </c>
      <c r="AE9">
        <f>'IDT-1'!C9</f>
        <v>0</v>
      </c>
      <c r="AF9" s="26"/>
      <c r="AG9">
        <f t="shared" si="2"/>
        <v>1139.9581592574757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-200</v>
      </c>
      <c r="AM9" s="75">
        <f>RTM_PXI!I9</f>
        <v>0</v>
      </c>
      <c r="AN9" s="75">
        <f>RTM_PXI!O9</f>
        <v>0</v>
      </c>
      <c r="AO9" s="192">
        <f>GDAM_IEX!I9</f>
        <v>9.65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8.0317073170731721</v>
      </c>
      <c r="F10">
        <f>GT_Spot!Q10</f>
        <v>0</v>
      </c>
      <c r="G10">
        <f>PPCL_NG!Q10</f>
        <v>9.9600000000000009</v>
      </c>
      <c r="H10">
        <f>PPCL_Spot!Q10</f>
        <v>13.79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805.20470037709401</v>
      </c>
      <c r="P10" s="77">
        <v>34.11261179173048</v>
      </c>
      <c r="Q10" s="77">
        <v>22.117459807073953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138.93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263.82</v>
      </c>
      <c r="AB10" s="117">
        <f>-STOA!O10</f>
        <v>0</v>
      </c>
      <c r="AC10">
        <f t="shared" si="0"/>
        <v>13.619426522217216</v>
      </c>
      <c r="AD10">
        <f t="shared" si="1"/>
        <v>1132.2670527707544</v>
      </c>
      <c r="AE10">
        <f>'IDT-1'!C10</f>
        <v>0</v>
      </c>
      <c r="AF10" s="26"/>
      <c r="AG10">
        <f t="shared" si="2"/>
        <v>1132.2670527707544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8.2573170731707322</v>
      </c>
      <c r="F11">
        <f>GT_Spot!Q11</f>
        <v>0</v>
      </c>
      <c r="G11">
        <f>PPCL_NG!Q11</f>
        <v>9.9600000000000009</v>
      </c>
      <c r="H11">
        <f>PPCL_Spot!Q11</f>
        <v>13.79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799.08286453454048</v>
      </c>
      <c r="P11" s="77">
        <v>34.11261179173048</v>
      </c>
      <c r="Q11" s="77">
        <v>22.117459807073953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138.72999999999999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167.29</v>
      </c>
      <c r="AB11" s="117">
        <f>-STOA!O11</f>
        <v>0</v>
      </c>
      <c r="AC11">
        <f t="shared" si="0"/>
        <v>13.353435732656402</v>
      </c>
      <c r="AD11">
        <f t="shared" si="1"/>
        <v>1102.3068174738594</v>
      </c>
      <c r="AE11">
        <f>'IDT-1'!C11</f>
        <v>0</v>
      </c>
      <c r="AF11" s="26"/>
      <c r="AG11">
        <f t="shared" si="2"/>
        <v>1102.3068174738594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-200</v>
      </c>
      <c r="AM11" s="75">
        <f>RTM_PXI!I11</f>
        <v>0</v>
      </c>
      <c r="AN11" s="75">
        <f>RTM_PXI!O11</f>
        <v>0</v>
      </c>
      <c r="AO11" s="192">
        <f>GDAM_IEX!I11</f>
        <v>72.400000000000006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8.2573170731707322</v>
      </c>
      <c r="F12">
        <f>GT_Spot!Q12</f>
        <v>0</v>
      </c>
      <c r="G12">
        <f>PPCL_NG!Q12</f>
        <v>9.9600000000000009</v>
      </c>
      <c r="H12">
        <f>PPCL_Spot!Q12</f>
        <v>13.79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798.09567687113145</v>
      </c>
      <c r="P12" s="77">
        <v>34.11261179173048</v>
      </c>
      <c r="Q12" s="77">
        <v>22.117459807073953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138.72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167.29</v>
      </c>
      <c r="AB12" s="117">
        <f>-STOA!O12</f>
        <v>0</v>
      </c>
      <c r="AC12">
        <f t="shared" si="0"/>
        <v>13.394799031662309</v>
      </c>
      <c r="AD12">
        <f t="shared" si="1"/>
        <v>1066.7882665114444</v>
      </c>
      <c r="AE12">
        <f>'IDT-1'!C12</f>
        <v>0</v>
      </c>
      <c r="AF12" s="26"/>
      <c r="AG12">
        <f t="shared" si="2"/>
        <v>1066.7882665114444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-220</v>
      </c>
      <c r="AM12" s="75">
        <f>RTM_PXI!I12</f>
        <v>0</v>
      </c>
      <c r="AN12" s="75">
        <f>RTM_PXI!O12</f>
        <v>0</v>
      </c>
      <c r="AO12" s="192">
        <f>GDAM_IEX!I12</f>
        <v>57.92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8.2573170731707322</v>
      </c>
      <c r="F13">
        <f>GT_Spot!Q13</f>
        <v>0</v>
      </c>
      <c r="G13">
        <f>PPCL_NG!Q13</f>
        <v>9.9600000000000009</v>
      </c>
      <c r="H13">
        <f>PPCL_Spot!Q13</f>
        <v>13.79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797.68223529283352</v>
      </c>
      <c r="P13" s="77">
        <v>34.11261179173048</v>
      </c>
      <c r="Q13" s="77">
        <v>22.117459807073953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138.36000000000001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167.29</v>
      </c>
      <c r="AB13" s="117">
        <f>-STOA!O13</f>
        <v>0</v>
      </c>
      <c r="AC13">
        <f t="shared" si="0"/>
        <v>12.870662195329382</v>
      </c>
      <c r="AD13">
        <f t="shared" si="1"/>
        <v>1047.9289617694792</v>
      </c>
      <c r="AE13">
        <f>'IDT-1'!C13</f>
        <v>0</v>
      </c>
      <c r="AF13" s="26"/>
      <c r="AG13">
        <f t="shared" si="2"/>
        <v>1047.9289617694792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-200</v>
      </c>
      <c r="AM13" s="75">
        <f>RTM_PXI!I13</f>
        <v>0</v>
      </c>
      <c r="AN13" s="75">
        <f>RTM_PXI!O13</f>
        <v>0</v>
      </c>
      <c r="AO13" s="192">
        <f>GDAM_IEX!I13</f>
        <v>19.309999999999999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8.2573170731707322</v>
      </c>
      <c r="F14">
        <f>GT_Spot!Q14</f>
        <v>0</v>
      </c>
      <c r="G14">
        <f>PPCL_NG!Q14</f>
        <v>9.9600000000000009</v>
      </c>
      <c r="H14">
        <f>PPCL_Spot!Q14</f>
        <v>13.79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797.25091568959419</v>
      </c>
      <c r="P14" s="77">
        <v>34.11261179173048</v>
      </c>
      <c r="Q14" s="77">
        <v>22.117459807073953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138.18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167.29</v>
      </c>
      <c r="AB14" s="117">
        <f>-STOA!O14</f>
        <v>0</v>
      </c>
      <c r="AC14">
        <f t="shared" si="0"/>
        <v>12.695354582820876</v>
      </c>
      <c r="AD14">
        <f t="shared" si="1"/>
        <v>1028.1829497787485</v>
      </c>
      <c r="AE14">
        <f>'IDT-1'!C14</f>
        <v>0</v>
      </c>
      <c r="AF14" s="26"/>
      <c r="AG14">
        <f t="shared" si="2"/>
        <v>1028.1829497787485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8.2573170731707322</v>
      </c>
      <c r="F15">
        <f>GT_Spot!Q15</f>
        <v>0</v>
      </c>
      <c r="G15">
        <f>PPCL_NG!Q15</f>
        <v>9.9600000000000009</v>
      </c>
      <c r="H15">
        <f>PPCL_Spot!Q15</f>
        <v>14.1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798.68705805894956</v>
      </c>
      <c r="P15" s="77">
        <v>34.11261179173048</v>
      </c>
      <c r="Q15" s="77">
        <v>22.117459807073953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137.76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138.33000000000001</v>
      </c>
      <c r="AB15" s="117">
        <f>-STOA!O15</f>
        <v>0</v>
      </c>
      <c r="AC15">
        <f t="shared" si="0"/>
        <v>12.625877910893156</v>
      </c>
      <c r="AD15">
        <f t="shared" si="1"/>
        <v>1000.2685688200315</v>
      </c>
      <c r="AE15">
        <f>'IDT-1'!C15</f>
        <v>0</v>
      </c>
      <c r="AF15" s="26"/>
      <c r="AG15">
        <f t="shared" si="2"/>
        <v>1000.2685688200315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-210</v>
      </c>
      <c r="AM15" s="75">
        <f>RTM_PXI!I15</f>
        <v>0</v>
      </c>
      <c r="AN15" s="75">
        <f>RTM_PXI!O15</f>
        <v>0</v>
      </c>
      <c r="AO15" s="192">
        <f>GDAM_IEX!I15</f>
        <v>9.65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8.2573170731707322</v>
      </c>
      <c r="F16">
        <f>GT_Spot!Q16</f>
        <v>0</v>
      </c>
      <c r="G16">
        <f>PPCL_NG!Q16</f>
        <v>9.9600000000000009</v>
      </c>
      <c r="H16">
        <f>PPCL_Spot!Q16</f>
        <v>14.1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798.68717774135905</v>
      </c>
      <c r="P16" s="77">
        <v>34.11261179173048</v>
      </c>
      <c r="Q16" s="77">
        <v>22.117459807073953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137.53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138.33000000000001</v>
      </c>
      <c r="AB16" s="117">
        <f>-STOA!O16</f>
        <v>0</v>
      </c>
      <c r="AC16">
        <f t="shared" si="0"/>
        <v>12.53893496409836</v>
      </c>
      <c r="AD16">
        <f t="shared" si="1"/>
        <v>990.47563144923583</v>
      </c>
      <c r="AE16">
        <f>'IDT-1'!C16</f>
        <v>0</v>
      </c>
      <c r="AF16" s="26"/>
      <c r="AG16">
        <f t="shared" si="2"/>
        <v>990.47563144923583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8.2573170731707322</v>
      </c>
      <c r="F17">
        <f>GT_Spot!Q17</f>
        <v>0</v>
      </c>
      <c r="G17">
        <f>PPCL_NG!Q17</f>
        <v>9.9600000000000009</v>
      </c>
      <c r="H17">
        <f>PPCL_Spot!Q17</f>
        <v>14.1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798.68682082717055</v>
      </c>
      <c r="P17" s="77">
        <v>34.11261179173048</v>
      </c>
      <c r="Q17" s="77">
        <v>22.117459807073953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137.09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138.33000000000001</v>
      </c>
      <c r="AB17" s="117">
        <f>-STOA!O17</f>
        <v>0</v>
      </c>
      <c r="AC17">
        <f t="shared" si="0"/>
        <v>12.712622373697405</v>
      </c>
      <c r="AD17">
        <f t="shared" si="1"/>
        <v>969.86158712544818</v>
      </c>
      <c r="AE17">
        <f>'IDT-1'!C17</f>
        <v>0</v>
      </c>
      <c r="AF17" s="26"/>
      <c r="AG17">
        <f t="shared" si="2"/>
        <v>969.86158712544818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8.2573170731707322</v>
      </c>
      <c r="F18">
        <f>GT_Spot!Q18</f>
        <v>0</v>
      </c>
      <c r="G18">
        <f>PPCL_NG!Q18</f>
        <v>9.9600000000000009</v>
      </c>
      <c r="H18">
        <f>PPCL_Spot!Q18</f>
        <v>14.1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798.68640859000072</v>
      </c>
      <c r="P18" s="77">
        <v>34.11261179173048</v>
      </c>
      <c r="Q18" s="77">
        <v>22.117459807073953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136.47999999999999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138.33000000000001</v>
      </c>
      <c r="AB18" s="117">
        <f>-STOA!O18</f>
        <v>0</v>
      </c>
      <c r="AC18">
        <f t="shared" si="0"/>
        <v>12.796032021232264</v>
      </c>
      <c r="AD18">
        <f t="shared" si="1"/>
        <v>959.16776524074351</v>
      </c>
      <c r="AE18">
        <f>'IDT-1'!C18</f>
        <v>0</v>
      </c>
      <c r="AF18" s="26"/>
      <c r="AG18">
        <f t="shared" si="2"/>
        <v>959.16776524074351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8.2573170731707322</v>
      </c>
      <c r="F19">
        <f>GT_Spot!Q19</f>
        <v>0</v>
      </c>
      <c r="G19">
        <f>PPCL_NG!Q19</f>
        <v>9.9600000000000009</v>
      </c>
      <c r="H19">
        <f>PPCL_Spot!Q19</f>
        <v>14.1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797.87429072026703</v>
      </c>
      <c r="P19" s="77">
        <v>34.11261179173048</v>
      </c>
      <c r="Q19" s="77">
        <v>22.117459807073953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135.94999999999999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90.070000000000007</v>
      </c>
      <c r="AB19" s="117">
        <f>-STOA!O19</f>
        <v>0</v>
      </c>
      <c r="AC19">
        <f t="shared" si="0"/>
        <v>11.960017645479819</v>
      </c>
      <c r="AD19">
        <f t="shared" si="1"/>
        <v>955.40166174676233</v>
      </c>
      <c r="AE19">
        <f>'IDT-1'!C19</f>
        <v>0</v>
      </c>
      <c r="AF19" s="26"/>
      <c r="AG19">
        <f t="shared" si="2"/>
        <v>955.40166174676233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-195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8.2573170731707322</v>
      </c>
      <c r="F20">
        <f>GT_Spot!Q20</f>
        <v>0</v>
      </c>
      <c r="G20">
        <f>PPCL_NG!Q20</f>
        <v>9.9600000000000009</v>
      </c>
      <c r="H20">
        <f>PPCL_Spot!Q20</f>
        <v>14.1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800.19697350126432</v>
      </c>
      <c r="P20" s="77">
        <v>34.11261179173048</v>
      </c>
      <c r="Q20" s="77">
        <v>22.117459807073953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135.76999999999998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90.070000000000007</v>
      </c>
      <c r="AB20" s="117">
        <f>-STOA!O20</f>
        <v>0</v>
      </c>
      <c r="AC20">
        <f t="shared" si="0"/>
        <v>11.712529428286736</v>
      </c>
      <c r="AD20">
        <f t="shared" si="1"/>
        <v>987.79183274495279</v>
      </c>
      <c r="AE20">
        <f>'IDT-1'!C20</f>
        <v>0</v>
      </c>
      <c r="AF20" s="26"/>
      <c r="AG20">
        <f t="shared" si="2"/>
        <v>987.79183274495279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-165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8.2573170731707322</v>
      </c>
      <c r="F21">
        <f>GT_Spot!Q21</f>
        <v>0</v>
      </c>
      <c r="G21">
        <f>PPCL_NG!Q21</f>
        <v>9.9600000000000009</v>
      </c>
      <c r="H21">
        <f>PPCL_Spot!Q21</f>
        <v>14.1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802.17004490296938</v>
      </c>
      <c r="P21" s="77">
        <v>34.11261179173048</v>
      </c>
      <c r="Q21" s="77">
        <v>22.117459807073953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135.38999999999999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90.070000000000007</v>
      </c>
      <c r="AB21" s="117">
        <f>-STOA!O21</f>
        <v>0</v>
      </c>
      <c r="AC21">
        <f t="shared" si="0"/>
        <v>12.259236107953459</v>
      </c>
      <c r="AD21">
        <f t="shared" si="1"/>
        <v>928.83819746699101</v>
      </c>
      <c r="AE21">
        <f>'IDT-1'!C21</f>
        <v>0</v>
      </c>
      <c r="AF21" s="26"/>
      <c r="AG21">
        <f t="shared" si="2"/>
        <v>928.83819746699101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8.2573170731707322</v>
      </c>
      <c r="F22">
        <f>GT_Spot!Q22</f>
        <v>0</v>
      </c>
      <c r="G22">
        <f>PPCL_NG!Q22</f>
        <v>9.9600000000000009</v>
      </c>
      <c r="H22">
        <f>PPCL_Spot!Q22</f>
        <v>14.1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803.33065390990748</v>
      </c>
      <c r="P22" s="77">
        <v>34.11261179173048</v>
      </c>
      <c r="Q22" s="77">
        <v>22.117459807073953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135.36000000000001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90.070000000000007</v>
      </c>
      <c r="AB22" s="117">
        <f>-STOA!O22</f>
        <v>0</v>
      </c>
      <c r="AC22">
        <f t="shared" si="0"/>
        <v>12.002841641548654</v>
      </c>
      <c r="AD22">
        <f t="shared" si="1"/>
        <v>960.22520094033393</v>
      </c>
      <c r="AE22">
        <f>'IDT-1'!C22</f>
        <v>0</v>
      </c>
      <c r="AF22" s="26"/>
      <c r="AG22">
        <f t="shared" si="2"/>
        <v>960.22520094033393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-195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8.2573170731707322</v>
      </c>
      <c r="F23">
        <f>GT_Spot!Q23</f>
        <v>0</v>
      </c>
      <c r="G23">
        <f>PPCL_NG!Q23</f>
        <v>9.9600000000000009</v>
      </c>
      <c r="H23">
        <f>PPCL_Spot!Q23</f>
        <v>14.1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685.36808287149915</v>
      </c>
      <c r="P23" s="77">
        <v>34.11261179173048</v>
      </c>
      <c r="Q23" s="77">
        <v>22.117459807073953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130.51999999999998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90.070000000000007</v>
      </c>
      <c r="AB23" s="117">
        <f>-STOA!O23</f>
        <v>0</v>
      </c>
      <c r="AC23">
        <f t="shared" si="0"/>
        <v>9.7236318009142924</v>
      </c>
      <c r="AD23">
        <f t="shared" si="1"/>
        <v>974.70183974255997</v>
      </c>
      <c r="AE23">
        <f>'IDT-1'!C23</f>
        <v>0</v>
      </c>
      <c r="AF23" s="26"/>
      <c r="AG23">
        <f t="shared" si="2"/>
        <v>974.70183974255997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8.2573170731707322</v>
      </c>
      <c r="F24">
        <f>GT_Spot!Q24</f>
        <v>0</v>
      </c>
      <c r="G24">
        <f>PPCL_NG!Q24</f>
        <v>9.9600000000000009</v>
      </c>
      <c r="H24">
        <f>PPCL_Spot!Q24</f>
        <v>14.1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685.3680044065336</v>
      </c>
      <c r="P24" s="77">
        <v>34.11261179173048</v>
      </c>
      <c r="Q24" s="77">
        <v>22.117459807073953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130.19999999999999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</v>
      </c>
      <c r="AA24" s="117">
        <f>STOA!I24</f>
        <v>90.070000000000007</v>
      </c>
      <c r="AB24" s="117">
        <f>-STOA!O24</f>
        <v>0</v>
      </c>
      <c r="AC24">
        <f t="shared" si="0"/>
        <v>9.8806214058221116</v>
      </c>
      <c r="AD24">
        <f t="shared" si="1"/>
        <v>956.22477167268664</v>
      </c>
      <c r="AE24">
        <f>'IDT-1'!C24</f>
        <v>0</v>
      </c>
      <c r="AF24" s="26"/>
      <c r="AG24">
        <f t="shared" si="2"/>
        <v>956.22477167268664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8.2573170731707322</v>
      </c>
      <c r="F25">
        <f>GT_Spot!Q25</f>
        <v>0</v>
      </c>
      <c r="G25">
        <f>PPCL_NG!Q25</f>
        <v>9.9600000000000009</v>
      </c>
      <c r="H25">
        <f>PPCL_Spot!Q25</f>
        <v>14.1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688.20337215036648</v>
      </c>
      <c r="P25" s="77">
        <v>34.11261179173048</v>
      </c>
      <c r="Q25" s="77">
        <v>22.117459807073953</v>
      </c>
      <c r="R25" s="80">
        <v>0</v>
      </c>
      <c r="S25" s="80">
        <v>0</v>
      </c>
      <c r="T25" s="78">
        <f>SUMPRODUCT(LTA!F25:AJ25,LTA!F$101:AJ$101,LTA!F$104:AJ$104)</f>
        <v>0.02</v>
      </c>
      <c r="U25" s="78">
        <f>SUMPRODUCT(LTA!F25:AJ25,LTA!F$102:AJ$102,LTA!F$104:AJ$104)</f>
        <v>129.93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</v>
      </c>
      <c r="AA25" s="117">
        <f>STOA!I25</f>
        <v>90.070000000000007</v>
      </c>
      <c r="AB25" s="117">
        <f>-STOA!O25</f>
        <v>0</v>
      </c>
      <c r="AC25">
        <f t="shared" si="0"/>
        <v>10.080935192411749</v>
      </c>
      <c r="AD25">
        <f t="shared" si="1"/>
        <v>938.6098256299299</v>
      </c>
      <c r="AE25">
        <f>'IDT-1'!C25</f>
        <v>0</v>
      </c>
      <c r="AF25" s="26"/>
      <c r="AG25">
        <f t="shared" si="2"/>
        <v>938.6098256299299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8.2573170731707322</v>
      </c>
      <c r="F26">
        <f>GT_Spot!Q26</f>
        <v>0</v>
      </c>
      <c r="G26">
        <f>PPCL_NG!Q26</f>
        <v>9.9600000000000009</v>
      </c>
      <c r="H26">
        <f>PPCL_Spot!Q26</f>
        <v>14.1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696.33574867368225</v>
      </c>
      <c r="P26" s="77">
        <v>34.11261179173048</v>
      </c>
      <c r="Q26" s="77">
        <v>22.116704900938476</v>
      </c>
      <c r="R26" s="80">
        <v>0</v>
      </c>
      <c r="S26" s="80">
        <v>0</v>
      </c>
      <c r="T26" s="78">
        <f>SUMPRODUCT(LTA!F26:AJ26,LTA!F$101:AJ$101,LTA!F$104:AJ$104)</f>
        <v>0.34</v>
      </c>
      <c r="U26" s="78">
        <f>SUMPRODUCT(LTA!F26:AJ26,LTA!F$102:AJ$102,LTA!F$104:AJ$104)</f>
        <v>129.62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-38</v>
      </c>
      <c r="AA26" s="117">
        <f>STOA!I26</f>
        <v>97.8</v>
      </c>
      <c r="AB26" s="117">
        <f>-STOA!O26</f>
        <v>0</v>
      </c>
      <c r="AC26">
        <f t="shared" si="0"/>
        <v>10.442558650697819</v>
      </c>
      <c r="AD26">
        <f t="shared" si="1"/>
        <v>929.11982378882419</v>
      </c>
      <c r="AE26">
        <f>'IDT-1'!C26</f>
        <v>0</v>
      </c>
      <c r="AF26" s="26"/>
      <c r="AG26">
        <f t="shared" si="2"/>
        <v>929.11982378882419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8.2573170731707322</v>
      </c>
      <c r="F27">
        <f>GT_Spot!Q27</f>
        <v>0</v>
      </c>
      <c r="G27">
        <f>PPCL_NG!Q27</f>
        <v>9.9600000000000009</v>
      </c>
      <c r="H27">
        <f>PPCL_Spot!Q27</f>
        <v>14.1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701.83292496774288</v>
      </c>
      <c r="P27" s="77">
        <v>34.11261179173048</v>
      </c>
      <c r="Q27" s="77">
        <v>22.117459807073953</v>
      </c>
      <c r="R27" s="80">
        <v>6.82</v>
      </c>
      <c r="S27" s="80">
        <v>0</v>
      </c>
      <c r="T27" s="78">
        <f>SUMPRODUCT(LTA!F27:AJ27,LTA!F$101:AJ$101,LTA!F$104:AJ$104)</f>
        <v>1.1100000000000001</v>
      </c>
      <c r="U27" s="78">
        <f>SUMPRODUCT(LTA!F27:AJ27,LTA!F$102:AJ$102,LTA!F$104:AJ$104)</f>
        <v>129.74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-64.819999999999993</v>
      </c>
      <c r="AA27" s="117">
        <f>STOA!I27</f>
        <v>51.95</v>
      </c>
      <c r="AB27" s="117">
        <f>-STOA!O27</f>
        <v>0</v>
      </c>
      <c r="AC27">
        <f t="shared" si="0"/>
        <v>9.8607321740731031</v>
      </c>
      <c r="AD27">
        <f t="shared" si="1"/>
        <v>930.23958146564519</v>
      </c>
      <c r="AE27">
        <f>'IDT-1'!C27</f>
        <v>0</v>
      </c>
      <c r="AF27" s="26"/>
      <c r="AG27">
        <f t="shared" si="2"/>
        <v>930.23958146564519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15.830030361578803</v>
      </c>
      <c r="F28">
        <f>GT_Spot!Q28</f>
        <v>0</v>
      </c>
      <c r="G28">
        <f>PPCL_NG!Q28</f>
        <v>9.9600000000000009</v>
      </c>
      <c r="H28">
        <f>PPCL_Spot!Q28</f>
        <v>29.116902457185411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714.98457560100394</v>
      </c>
      <c r="P28" s="77">
        <v>34.11261179173048</v>
      </c>
      <c r="Q28" s="77">
        <v>22.117459807073953</v>
      </c>
      <c r="R28" s="80">
        <v>14.04</v>
      </c>
      <c r="S28" s="80">
        <v>0</v>
      </c>
      <c r="T28" s="78">
        <f>SUMPRODUCT(LTA!F28:AJ28,LTA!F$101:AJ$101,LTA!F$104:AJ$104)</f>
        <v>2.8</v>
      </c>
      <c r="U28" s="78">
        <f>SUMPRODUCT(LTA!F28:AJ28,LTA!F$102:AJ$102,LTA!F$104:AJ$104)</f>
        <v>125.31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</v>
      </c>
      <c r="AA28" s="117">
        <f>STOA!I28</f>
        <v>45.79</v>
      </c>
      <c r="AB28" s="117">
        <f>-STOA!O28</f>
        <v>0</v>
      </c>
      <c r="AC28">
        <f t="shared" si="0"/>
        <v>10.810172690281275</v>
      </c>
      <c r="AD28">
        <f t="shared" si="1"/>
        <v>890.17140732829114</v>
      </c>
      <c r="AE28">
        <f>'IDT-1'!C28</f>
        <v>0</v>
      </c>
      <c r="AF28" s="26"/>
      <c r="AG28">
        <f t="shared" si="2"/>
        <v>890.17140732829114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-160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15.830030361578803</v>
      </c>
      <c r="F29">
        <f>GT_Spot!Q29</f>
        <v>0</v>
      </c>
      <c r="G29">
        <f>PPCL_NG!Q29</f>
        <v>9.9600000000000009</v>
      </c>
      <c r="H29">
        <f>PPCL_Spot!Q29</f>
        <v>29.116902457185411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700.50554514159296</v>
      </c>
      <c r="P29" s="77">
        <v>34.11261179173048</v>
      </c>
      <c r="Q29" s="77">
        <v>22.117459807073953</v>
      </c>
      <c r="R29" s="80">
        <v>22.985816957787481</v>
      </c>
      <c r="S29" s="80">
        <v>0</v>
      </c>
      <c r="T29" s="78">
        <f>SUMPRODUCT(LTA!F29:AJ29,LTA!F$101:AJ$101,LTA!F$104:AJ$104)</f>
        <v>5.45</v>
      </c>
      <c r="U29" s="78">
        <f>SUMPRODUCT(LTA!F29:AJ29,LTA!F$102:AJ$102,LTA!F$104:AJ$104)</f>
        <v>125.38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-38</v>
      </c>
      <c r="AA29" s="117">
        <f>STOA!I29</f>
        <v>69.260000000000005</v>
      </c>
      <c r="AB29" s="117">
        <f>-STOA!O29</f>
        <v>0</v>
      </c>
      <c r="AC29">
        <f t="shared" si="0"/>
        <v>10.769999223412107</v>
      </c>
      <c r="AD29">
        <f t="shared" si="1"/>
        <v>935.86836729353706</v>
      </c>
      <c r="AE29">
        <f>'IDT-1'!C29</f>
        <v>0</v>
      </c>
      <c r="AF29" s="26"/>
      <c r="AG29">
        <f t="shared" si="2"/>
        <v>935.86836729353706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15.830030361578803</v>
      </c>
      <c r="F30">
        <f>GT_Spot!Q30</f>
        <v>0</v>
      </c>
      <c r="G30">
        <f>PPCL_NG!Q30</f>
        <v>9.9600000000000009</v>
      </c>
      <c r="H30">
        <f>PPCL_Spot!Q30</f>
        <v>29.116902457185411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702.9565873285452</v>
      </c>
      <c r="P30" s="77">
        <v>34.11261179173048</v>
      </c>
      <c r="Q30" s="77">
        <v>22.117459807073953</v>
      </c>
      <c r="R30" s="80">
        <v>23.333589783043546</v>
      </c>
      <c r="S30" s="80">
        <v>0</v>
      </c>
      <c r="T30" s="78">
        <f>SUMPRODUCT(LTA!F30:AJ30,LTA!F$101:AJ$101,LTA!F$104:AJ$104)</f>
        <v>8.7000000000000011</v>
      </c>
      <c r="U30" s="78">
        <f>SUMPRODUCT(LTA!F30:AJ30,LTA!F$102:AJ$102,LTA!F$104:AJ$104)</f>
        <v>125.36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-48</v>
      </c>
      <c r="AA30" s="117">
        <f>STOA!I30</f>
        <v>63.77000000000001</v>
      </c>
      <c r="AB30" s="117">
        <f>-STOA!O30</f>
        <v>0</v>
      </c>
      <c r="AC30">
        <f t="shared" si="0"/>
        <v>10.792497050563931</v>
      </c>
      <c r="AD30">
        <f t="shared" si="1"/>
        <v>934.3846844785935</v>
      </c>
      <c r="AE30">
        <f>'IDT-1'!C30</f>
        <v>0</v>
      </c>
      <c r="AF30" s="26"/>
      <c r="AG30">
        <f t="shared" si="2"/>
        <v>934.3846844785935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-92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8.2596063210424191</v>
      </c>
      <c r="F31">
        <f>GT_Spot!Q31</f>
        <v>0</v>
      </c>
      <c r="G31">
        <f>PPCL_NG!Q31</f>
        <v>9.9600000000000009</v>
      </c>
      <c r="H31">
        <f>PPCL_Spot!Q31</f>
        <v>13.358532029447312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691.9131104188491</v>
      </c>
      <c r="P31" s="77">
        <v>34.11261179173048</v>
      </c>
      <c r="Q31" s="77">
        <v>22.117459807073953</v>
      </c>
      <c r="R31" s="80">
        <v>23.596845341531882</v>
      </c>
      <c r="S31" s="80">
        <v>0</v>
      </c>
      <c r="T31" s="78">
        <f>SUMPRODUCT(LTA!F31:AJ31,LTA!F$101:AJ$101,LTA!F$104:AJ$104)</f>
        <v>15.739999999999998</v>
      </c>
      <c r="U31" s="78">
        <f>SUMPRODUCT(LTA!F31:AJ31,LTA!F$102:AJ$102,LTA!F$104:AJ$104)</f>
        <v>126.14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-58</v>
      </c>
      <c r="AA31" s="117">
        <f>STOA!I31</f>
        <v>62.620000000000005</v>
      </c>
      <c r="AB31" s="117">
        <f>-STOA!O31</f>
        <v>0</v>
      </c>
      <c r="AC31">
        <f t="shared" si="0"/>
        <v>10.266933630642237</v>
      </c>
      <c r="AD31">
        <f t="shared" si="1"/>
        <v>939.47123207903292</v>
      </c>
      <c r="AE31">
        <f>'IDT-1'!C31</f>
        <v>0</v>
      </c>
      <c r="AF31" s="26"/>
      <c r="AG31">
        <f t="shared" si="2"/>
        <v>939.47123207903292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8.2630168234958656</v>
      </c>
      <c r="F32">
        <f>GT_Spot!Q32</f>
        <v>0</v>
      </c>
      <c r="G32">
        <f>PPCL_NG!Q32</f>
        <v>9.9600000000000009</v>
      </c>
      <c r="H32">
        <f>PPCL_Spot!Q32</f>
        <v>13.358532029447312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689.27833946284909</v>
      </c>
      <c r="P32" s="77">
        <v>34.11261179173048</v>
      </c>
      <c r="Q32" s="77">
        <v>22.117459807073953</v>
      </c>
      <c r="R32" s="80">
        <v>23.749999999999996</v>
      </c>
      <c r="S32" s="80">
        <v>0</v>
      </c>
      <c r="T32" s="78">
        <f>SUMPRODUCT(LTA!F32:AJ32,LTA!F$101:AJ$101,LTA!F$104:AJ$104)</f>
        <v>24.43</v>
      </c>
      <c r="U32" s="78">
        <f>SUMPRODUCT(LTA!F32:AJ32,LTA!F$102:AJ$102,LTA!F$104:AJ$104)</f>
        <v>126.97999999999999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-78</v>
      </c>
      <c r="AA32" s="117">
        <f>STOA!I32</f>
        <v>64.180000000000007</v>
      </c>
      <c r="AB32" s="117">
        <f>-STOA!O32</f>
        <v>0</v>
      </c>
      <c r="AC32">
        <f t="shared" si="0"/>
        <v>10.431498694867498</v>
      </c>
      <c r="AD32">
        <f t="shared" si="1"/>
        <v>937.91846121972912</v>
      </c>
      <c r="AE32">
        <f>'IDT-1'!C32</f>
        <v>0</v>
      </c>
      <c r="AF32" s="26"/>
      <c r="AG32">
        <f t="shared" si="2"/>
        <v>937.91846121972912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8.2630168234958656</v>
      </c>
      <c r="F33">
        <f>GT_Spot!Q33</f>
        <v>0</v>
      </c>
      <c r="G33">
        <f>PPCL_NG!Q33</f>
        <v>9.9600000000000009</v>
      </c>
      <c r="H33">
        <f>PPCL_Spot!Q33</f>
        <v>13.358532029447312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688.98557055469826</v>
      </c>
      <c r="P33" s="77">
        <v>34.11261179173048</v>
      </c>
      <c r="Q33" s="77">
        <v>22.117459807073953</v>
      </c>
      <c r="R33" s="80">
        <v>23.749999999999996</v>
      </c>
      <c r="S33" s="80">
        <v>0</v>
      </c>
      <c r="T33" s="78">
        <f>SUMPRODUCT(LTA!F33:AJ33,LTA!F$101:AJ$101,LTA!F$104:AJ$104)</f>
        <v>34.75</v>
      </c>
      <c r="U33" s="78">
        <f>SUMPRODUCT(LTA!F33:AJ33,LTA!F$102:AJ$102,LTA!F$104:AJ$104)</f>
        <v>128.01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-52.3</v>
      </c>
      <c r="AA33" s="117">
        <f>STOA!I33</f>
        <v>43.22</v>
      </c>
      <c r="AB33" s="117">
        <f>-STOA!O33</f>
        <v>0</v>
      </c>
      <c r="AC33">
        <f t="shared" si="0"/>
        <v>10.293749001599256</v>
      </c>
      <c r="AD33">
        <f t="shared" si="1"/>
        <v>933.85344200484667</v>
      </c>
      <c r="AE33">
        <f>'IDT-1'!C33</f>
        <v>0</v>
      </c>
      <c r="AF33" s="26"/>
      <c r="AG33">
        <f t="shared" si="2"/>
        <v>933.85344200484667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8.2630168234958656</v>
      </c>
      <c r="F34">
        <f>GT_Spot!Q34</f>
        <v>0</v>
      </c>
      <c r="G34">
        <f>PPCL_NG!Q34</f>
        <v>9.9600000000000009</v>
      </c>
      <c r="H34">
        <f>PPCL_Spot!Q34</f>
        <v>13.358532029447312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678.72877301962433</v>
      </c>
      <c r="P34" s="77">
        <v>34.11</v>
      </c>
      <c r="Q34" s="77">
        <v>22.116704900938476</v>
      </c>
      <c r="R34" s="80">
        <v>23.749999999999996</v>
      </c>
      <c r="S34" s="80">
        <v>0</v>
      </c>
      <c r="T34" s="78">
        <f>SUMPRODUCT(LTA!F34:AJ34,LTA!F$101:AJ$101,LTA!F$104:AJ$104)</f>
        <v>45.46</v>
      </c>
      <c r="U34" s="78">
        <f>SUMPRODUCT(LTA!F34:AJ34,LTA!F$102:AJ$102,LTA!F$104:AJ$104)</f>
        <v>131.91999999999999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-51</v>
      </c>
      <c r="AA34" s="117">
        <f>STOA!I34</f>
        <v>43.599999999999994</v>
      </c>
      <c r="AB34" s="117">
        <f>-STOA!O34</f>
        <v>0</v>
      </c>
      <c r="AC34">
        <f t="shared" si="0"/>
        <v>10.235136715348581</v>
      </c>
      <c r="AD34">
        <f t="shared" si="1"/>
        <v>949.95189005815735</v>
      </c>
      <c r="AE34">
        <f>'IDT-1'!C34</f>
        <v>0</v>
      </c>
      <c r="AF34" s="26"/>
      <c r="AG34">
        <f t="shared" si="2"/>
        <v>949.95189005815735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8.2630168234958656</v>
      </c>
      <c r="F35">
        <f>GT_Spot!Q35</f>
        <v>0</v>
      </c>
      <c r="G35">
        <f>PPCL_NG!Q35</f>
        <v>9.9600000000000009</v>
      </c>
      <c r="H35">
        <f>PPCL_Spot!Q35</f>
        <v>13.358532029447312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649.04980973597935</v>
      </c>
      <c r="P35" s="77">
        <v>17.369999999999997</v>
      </c>
      <c r="Q35" s="77">
        <v>22.116704900938476</v>
      </c>
      <c r="R35" s="80">
        <v>23.75</v>
      </c>
      <c r="S35" s="80">
        <v>0</v>
      </c>
      <c r="T35" s="78">
        <f>SUMPRODUCT(LTA!F35:AJ35,LTA!F$101:AJ$101,LTA!F$104:AJ$104)</f>
        <v>57.489999999999995</v>
      </c>
      <c r="U35" s="78">
        <f>SUMPRODUCT(LTA!F35:AJ35,LTA!F$102:AJ$102,LTA!F$104:AJ$104)</f>
        <v>132.82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-17</v>
      </c>
      <c r="AA35" s="117">
        <f>STOA!I35</f>
        <v>47.470000000000006</v>
      </c>
      <c r="AB35" s="117">
        <f>-STOA!O35</f>
        <v>0</v>
      </c>
      <c r="AC35">
        <f t="shared" si="0"/>
        <v>10.178686771462997</v>
      </c>
      <c r="AD35">
        <f t="shared" si="1"/>
        <v>897.38937671839801</v>
      </c>
      <c r="AE35">
        <f>'IDT-1'!C35</f>
        <v>0</v>
      </c>
      <c r="AF35" s="26"/>
      <c r="AG35">
        <f t="shared" si="2"/>
        <v>897.38937671839801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-107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8.2630168234958656</v>
      </c>
      <c r="F36">
        <f>GT_Spot!Q36</f>
        <v>0</v>
      </c>
      <c r="G36">
        <f>PPCL_NG!Q36</f>
        <v>9.9600000000000009</v>
      </c>
      <c r="H36">
        <f>PPCL_Spot!Q36</f>
        <v>13.358532029447312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648.92984190691959</v>
      </c>
      <c r="P36" s="77">
        <v>17.369999999999997</v>
      </c>
      <c r="Q36" s="77">
        <v>9.65</v>
      </c>
      <c r="R36" s="80">
        <v>23.75</v>
      </c>
      <c r="S36" s="80">
        <v>0</v>
      </c>
      <c r="T36" s="78">
        <f>SUMPRODUCT(LTA!F36:AJ36,LTA!F$101:AJ$101,LTA!F$104:AJ$104)</f>
        <v>69.06</v>
      </c>
      <c r="U36" s="78">
        <f>SUMPRODUCT(LTA!F36:AJ36,LTA!F$102:AJ$102,LTA!F$104:AJ$104)</f>
        <v>85.73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-42</v>
      </c>
      <c r="AA36" s="117">
        <f>STOA!I36</f>
        <v>55.029999999999994</v>
      </c>
      <c r="AB36" s="117">
        <f>-STOA!O36</f>
        <v>0</v>
      </c>
      <c r="AC36">
        <f t="shared" si="0"/>
        <v>9.2270415074519256</v>
      </c>
      <c r="AD36">
        <f t="shared" si="1"/>
        <v>924.79434925241083</v>
      </c>
      <c r="AE36">
        <f>'IDT-1'!C36</f>
        <v>0</v>
      </c>
      <c r="AF36" s="26"/>
      <c r="AG36">
        <f t="shared" si="2"/>
        <v>924.79434925241083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8.2630168234958656</v>
      </c>
      <c r="F37">
        <f>GT_Spot!Q37</f>
        <v>0</v>
      </c>
      <c r="G37">
        <f>PPCL_NG!Q37</f>
        <v>9.9600000000000009</v>
      </c>
      <c r="H37">
        <f>PPCL_Spot!Q37</f>
        <v>13.358532029447312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644.81493593540085</v>
      </c>
      <c r="P37" s="77">
        <v>17.369999999999997</v>
      </c>
      <c r="Q37" s="77">
        <v>9.65</v>
      </c>
      <c r="R37" s="80">
        <v>23.75</v>
      </c>
      <c r="S37" s="80">
        <v>0</v>
      </c>
      <c r="T37" s="78">
        <f>SUMPRODUCT(LTA!F37:AJ37,LTA!F$101:AJ$101,LTA!F$104:AJ$104)</f>
        <v>81.41</v>
      </c>
      <c r="U37" s="78">
        <f>SUMPRODUCT(LTA!F37:AJ37,LTA!F$102:AJ$102,LTA!F$104:AJ$104)</f>
        <v>86.65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-37</v>
      </c>
      <c r="AA37" s="117">
        <f>STOA!I37</f>
        <v>58</v>
      </c>
      <c r="AB37" s="117">
        <f>-STOA!O37</f>
        <v>0</v>
      </c>
      <c r="AC37">
        <f t="shared" si="0"/>
        <v>9.4225236101245144</v>
      </c>
      <c r="AD37">
        <f t="shared" si="1"/>
        <v>926.7239611782195</v>
      </c>
      <c r="AE37">
        <f>'IDT-1'!C37</f>
        <v>0</v>
      </c>
      <c r="AF37" s="26"/>
      <c r="AG37">
        <f t="shared" si="2"/>
        <v>926.7239611782195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8.2630168234958656</v>
      </c>
      <c r="F38">
        <f>GT_Spot!Q38</f>
        <v>0</v>
      </c>
      <c r="G38">
        <f>PPCL_NG!Q38</f>
        <v>9.9600000000000009</v>
      </c>
      <c r="H38">
        <f>PPCL_Spot!Q38</f>
        <v>13.358532029447312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644.81589187530119</v>
      </c>
      <c r="P38" s="77">
        <v>17.369999999999997</v>
      </c>
      <c r="Q38" s="77">
        <v>9.65</v>
      </c>
      <c r="R38" s="80">
        <v>23.75</v>
      </c>
      <c r="S38" s="80">
        <v>0</v>
      </c>
      <c r="T38" s="78">
        <f>SUMPRODUCT(LTA!F38:AJ38,LTA!F$101:AJ$101,LTA!F$104:AJ$104)</f>
        <v>91.42</v>
      </c>
      <c r="U38" s="78">
        <f>SUMPRODUCT(LTA!F38:AJ38,LTA!F$102:AJ$102,LTA!F$104:AJ$104)</f>
        <v>87.360000000000014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-52</v>
      </c>
      <c r="AA38" s="117">
        <f>STOA!I38</f>
        <v>56.97</v>
      </c>
      <c r="AB38" s="117">
        <f>-STOA!O38</f>
        <v>0</v>
      </c>
      <c r="AC38">
        <f t="shared" si="0"/>
        <v>9.3746321095627074</v>
      </c>
      <c r="AD38">
        <f t="shared" si="1"/>
        <v>951.46280861868161</v>
      </c>
      <c r="AE38">
        <f>'IDT-1'!C38</f>
        <v>0</v>
      </c>
      <c r="AF38" s="26"/>
      <c r="AG38">
        <f t="shared" si="2"/>
        <v>951.46280861868161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8.1933846592529225</v>
      </c>
      <c r="F39">
        <f>GT_Spot!Q39</f>
        <v>0</v>
      </c>
      <c r="G39">
        <f>PPCL_NG!Q39</f>
        <v>9.9600000000000009</v>
      </c>
      <c r="H39">
        <f>PPCL_Spot!Q39</f>
        <v>13.358532029447312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641.09173074669843</v>
      </c>
      <c r="P39" s="77">
        <v>17.369999999999997</v>
      </c>
      <c r="Q39" s="77">
        <v>9.65</v>
      </c>
      <c r="R39" s="80">
        <v>23.75</v>
      </c>
      <c r="S39" s="80">
        <v>0</v>
      </c>
      <c r="T39" s="78">
        <f>SUMPRODUCT(LTA!F39:AJ39,LTA!F$101:AJ$101,LTA!F$104:AJ$104)</f>
        <v>101.57</v>
      </c>
      <c r="U39" s="78">
        <f>SUMPRODUCT(LTA!F39:AJ39,LTA!F$102:AJ$102,LTA!F$104:AJ$104)</f>
        <v>91.960000000000008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-47</v>
      </c>
      <c r="AA39" s="117">
        <f>STOA!I39</f>
        <v>48.19</v>
      </c>
      <c r="AB39" s="117">
        <f>-STOA!O39</f>
        <v>0</v>
      </c>
      <c r="AC39">
        <f t="shared" si="0"/>
        <v>9.349392090974689</v>
      </c>
      <c r="AD39">
        <f t="shared" si="1"/>
        <v>958.66425534442408</v>
      </c>
      <c r="AE39">
        <f>'IDT-1'!C39</f>
        <v>0</v>
      </c>
      <c r="AF39" s="26"/>
      <c r="AG39">
        <f t="shared" si="2"/>
        <v>958.66425534442408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8.1933846592529225</v>
      </c>
      <c r="F40">
        <f>GT_Spot!Q40</f>
        <v>0</v>
      </c>
      <c r="G40">
        <f>PPCL_NG!Q40</f>
        <v>9.9600000000000009</v>
      </c>
      <c r="H40">
        <f>PPCL_Spot!Q40</f>
        <v>13.358532029447312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641.09404748763131</v>
      </c>
      <c r="P40" s="77">
        <v>17.369999999999997</v>
      </c>
      <c r="Q40" s="77">
        <v>9.65</v>
      </c>
      <c r="R40" s="80">
        <v>23.75</v>
      </c>
      <c r="S40" s="80">
        <v>0</v>
      </c>
      <c r="T40" s="78">
        <f>SUMPRODUCT(LTA!F40:AJ40,LTA!F$101:AJ$101,LTA!F$104:AJ$104)</f>
        <v>113.01</v>
      </c>
      <c r="U40" s="78">
        <f>SUMPRODUCT(LTA!F40:AJ40,LTA!F$102:AJ$102,LTA!F$104:AJ$104)</f>
        <v>92.110000000000014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-42</v>
      </c>
      <c r="AA40" s="117">
        <f>STOA!I40</f>
        <v>49.04</v>
      </c>
      <c r="AB40" s="117">
        <f>-STOA!O40</f>
        <v>0</v>
      </c>
      <c r="AC40">
        <f t="shared" si="0"/>
        <v>9.4144938406839209</v>
      </c>
      <c r="AD40">
        <f t="shared" si="1"/>
        <v>976.04147033564755</v>
      </c>
      <c r="AE40">
        <f>'IDT-1'!C40</f>
        <v>0</v>
      </c>
      <c r="AF40" s="26"/>
      <c r="AG40">
        <f t="shared" si="2"/>
        <v>976.04147033564755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8.1933846592529225</v>
      </c>
      <c r="F41">
        <f>GT_Spot!Q41</f>
        <v>0</v>
      </c>
      <c r="G41">
        <f>PPCL_NG!Q41</f>
        <v>9.9600000000000009</v>
      </c>
      <c r="H41">
        <f>PPCL_Spot!Q41</f>
        <v>13.358532029447312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642.41086498566165</v>
      </c>
      <c r="P41" s="77">
        <v>17.38</v>
      </c>
      <c r="Q41" s="77">
        <v>9.65</v>
      </c>
      <c r="R41" s="80">
        <v>23.75</v>
      </c>
      <c r="S41" s="80">
        <v>0</v>
      </c>
      <c r="T41" s="78">
        <f>SUMPRODUCT(LTA!F41:AJ41,LTA!F$101:AJ$101,LTA!F$104:AJ$104)</f>
        <v>121.96000000000001</v>
      </c>
      <c r="U41" s="78">
        <f>SUMPRODUCT(LTA!F41:AJ41,LTA!F$102:AJ$102,LTA!F$104:AJ$104)</f>
        <v>92.45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-37</v>
      </c>
      <c r="AA41" s="117">
        <f>STOA!I41</f>
        <v>55.660000000000004</v>
      </c>
      <c r="AB41" s="117">
        <f>-STOA!O41</f>
        <v>0</v>
      </c>
      <c r="AC41">
        <f t="shared" si="0"/>
        <v>9.5217871970556125</v>
      </c>
      <c r="AD41">
        <f t="shared" si="1"/>
        <v>998.17099447730629</v>
      </c>
      <c r="AE41">
        <f>'IDT-1'!C41</f>
        <v>0</v>
      </c>
      <c r="AF41" s="26"/>
      <c r="AG41">
        <f t="shared" si="2"/>
        <v>998.17099447730629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8.1933846592529225</v>
      </c>
      <c r="F42">
        <f>GT_Spot!Q42</f>
        <v>0</v>
      </c>
      <c r="G42">
        <f>PPCL_NG!Q42</f>
        <v>9.9600000000000009</v>
      </c>
      <c r="H42">
        <f>PPCL_Spot!Q42</f>
        <v>13.358532029447312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642.24941063371477</v>
      </c>
      <c r="P42" s="77">
        <v>17.38</v>
      </c>
      <c r="Q42" s="77">
        <v>9.65</v>
      </c>
      <c r="R42" s="80">
        <v>23.75</v>
      </c>
      <c r="S42" s="80">
        <v>0</v>
      </c>
      <c r="T42" s="78">
        <f>SUMPRODUCT(LTA!F42:AJ42,LTA!F$101:AJ$101,LTA!F$104:AJ$104)</f>
        <v>130.14000000000001</v>
      </c>
      <c r="U42" s="78">
        <f>SUMPRODUCT(LTA!F42:AJ42,LTA!F$102:AJ$102,LTA!F$104:AJ$104)</f>
        <v>92.89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-37</v>
      </c>
      <c r="AA42" s="117">
        <f>STOA!I42</f>
        <v>63.36</v>
      </c>
      <c r="AB42" s="117">
        <f>-STOA!O42</f>
        <v>0</v>
      </c>
      <c r="AC42">
        <f t="shared" si="0"/>
        <v>9.7971543115914077</v>
      </c>
      <c r="AD42">
        <f t="shared" si="1"/>
        <v>999.05417301082355</v>
      </c>
      <c r="AE42">
        <f>'IDT-1'!C42</f>
        <v>0</v>
      </c>
      <c r="AF42" s="26"/>
      <c r="AG42">
        <f t="shared" si="2"/>
        <v>999.05417301082355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8.1933846592529225</v>
      </c>
      <c r="F43">
        <f>GT_Spot!Q43</f>
        <v>0</v>
      </c>
      <c r="G43">
        <f>PPCL_NG!Q43</f>
        <v>9.9600000000000009</v>
      </c>
      <c r="H43">
        <f>PPCL_Spot!Q43</f>
        <v>12.551426298443005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662.694543373226</v>
      </c>
      <c r="P43" s="77">
        <v>17.38</v>
      </c>
      <c r="Q43" s="77">
        <v>22.117459807073953</v>
      </c>
      <c r="R43" s="80">
        <v>23.75</v>
      </c>
      <c r="S43" s="80">
        <v>0</v>
      </c>
      <c r="T43" s="78">
        <f>SUMPRODUCT(LTA!F43:AJ43,LTA!F$101:AJ$101,LTA!F$104:AJ$104)</f>
        <v>137.30000000000001</v>
      </c>
      <c r="U43" s="78">
        <f>SUMPRODUCT(LTA!F43:AJ43,LTA!F$102:AJ$102,LTA!F$104:AJ$104)</f>
        <v>140.57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-27</v>
      </c>
      <c r="AA43" s="117">
        <f>STOA!I43</f>
        <v>70.55</v>
      </c>
      <c r="AB43" s="117">
        <f>-STOA!O43</f>
        <v>0</v>
      </c>
      <c r="AC43">
        <f t="shared" si="0"/>
        <v>10.803109146012426</v>
      </c>
      <c r="AD43">
        <f t="shared" si="1"/>
        <v>1072.1837049919832</v>
      </c>
      <c r="AE43">
        <f>'IDT-1'!C43</f>
        <v>0</v>
      </c>
      <c r="AF43" s="26"/>
      <c r="AG43">
        <f t="shared" si="2"/>
        <v>1072.1837049919832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8.1933846592529225</v>
      </c>
      <c r="F44">
        <f>GT_Spot!Q44</f>
        <v>0</v>
      </c>
      <c r="G44">
        <f>PPCL_NG!Q44</f>
        <v>9.9600000000000009</v>
      </c>
      <c r="H44">
        <f>PPCL_Spot!Q44</f>
        <v>12.551426298443005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662.42385785922602</v>
      </c>
      <c r="P44" s="77">
        <v>17.38</v>
      </c>
      <c r="Q44" s="77">
        <v>22.117459807073953</v>
      </c>
      <c r="R44" s="80">
        <v>23.75</v>
      </c>
      <c r="S44" s="80">
        <v>0</v>
      </c>
      <c r="T44" s="78">
        <f>SUMPRODUCT(LTA!F44:AJ44,LTA!F$101:AJ$101,LTA!F$104:AJ$104)</f>
        <v>142.93</v>
      </c>
      <c r="U44" s="78">
        <f>SUMPRODUCT(LTA!F44:AJ44,LTA!F$102:AJ$102,LTA!F$104:AJ$104)</f>
        <v>141.04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-17</v>
      </c>
      <c r="AA44" s="117">
        <f>STOA!I44</f>
        <v>71.319999999999993</v>
      </c>
      <c r="AB44" s="117">
        <f>-STOA!O44</f>
        <v>0</v>
      </c>
      <c r="AC44">
        <f t="shared" si="0"/>
        <v>10.639229925434343</v>
      </c>
      <c r="AD44">
        <f t="shared" si="1"/>
        <v>1103.9468986985614</v>
      </c>
      <c r="AE44">
        <f>'IDT-1'!C44</f>
        <v>0</v>
      </c>
      <c r="AF44" s="26"/>
      <c r="AG44">
        <f t="shared" si="2"/>
        <v>1103.9468986985614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8.1933846592529225</v>
      </c>
      <c r="F45">
        <f>GT_Spot!Q45</f>
        <v>0</v>
      </c>
      <c r="G45">
        <f>PPCL_NG!Q45</f>
        <v>9.9600000000000009</v>
      </c>
      <c r="H45">
        <f>PPCL_Spot!Q45</f>
        <v>12.551426298443005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664.76146209878618</v>
      </c>
      <c r="P45" s="77">
        <v>17.38</v>
      </c>
      <c r="Q45" s="77">
        <v>22.117459807073953</v>
      </c>
      <c r="R45" s="80">
        <v>23.75</v>
      </c>
      <c r="S45" s="80">
        <v>0</v>
      </c>
      <c r="T45" s="78">
        <f>SUMPRODUCT(LTA!F45:AJ45,LTA!F$101:AJ$101,LTA!F$104:AJ$104)</f>
        <v>146.41</v>
      </c>
      <c r="U45" s="78">
        <f>SUMPRODUCT(LTA!F45:AJ45,LTA!F$102:AJ$102,LTA!F$104:AJ$104)</f>
        <v>141.59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</v>
      </c>
      <c r="AA45" s="117">
        <f>STOA!I45</f>
        <v>67.08</v>
      </c>
      <c r="AB45" s="117">
        <f>-STOA!O45</f>
        <v>0</v>
      </c>
      <c r="AC45">
        <f t="shared" si="0"/>
        <v>10.480390292298566</v>
      </c>
      <c r="AD45">
        <f t="shared" si="1"/>
        <v>1126.2333425712573</v>
      </c>
      <c r="AE45">
        <f>'IDT-1'!C45</f>
        <v>0</v>
      </c>
      <c r="AF45" s="26"/>
      <c r="AG45">
        <f t="shared" si="2"/>
        <v>1126.2333425712573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8.1933846592529225</v>
      </c>
      <c r="F46">
        <f>GT_Spot!Q46</f>
        <v>0</v>
      </c>
      <c r="G46">
        <f>PPCL_NG!Q46</f>
        <v>9.9600000000000009</v>
      </c>
      <c r="H46">
        <f>PPCL_Spot!Q46</f>
        <v>12.551426298443005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671.95170367164235</v>
      </c>
      <c r="P46" s="77">
        <v>17.38</v>
      </c>
      <c r="Q46" s="77">
        <v>22.117459807073953</v>
      </c>
      <c r="R46" s="80">
        <v>23.75</v>
      </c>
      <c r="S46" s="80">
        <v>0</v>
      </c>
      <c r="T46" s="78">
        <f>SUMPRODUCT(LTA!F46:AJ46,LTA!F$101:AJ$101,LTA!F$104:AJ$104)</f>
        <v>149.60999999999999</v>
      </c>
      <c r="U46" s="78">
        <f>SUMPRODUCT(LTA!F46:AJ46,LTA!F$102:AJ$102,LTA!F$104:AJ$104)</f>
        <v>141.16999999999999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69.339999999999989</v>
      </c>
      <c r="AB46" s="117">
        <f>-STOA!O46</f>
        <v>0</v>
      </c>
      <c r="AC46">
        <f t="shared" si="0"/>
        <v>10.525869525484334</v>
      </c>
      <c r="AD46">
        <f t="shared" si="1"/>
        <v>1145.4181049109279</v>
      </c>
      <c r="AE46">
        <f>'IDT-1'!C46</f>
        <v>0</v>
      </c>
      <c r="AF46" s="26"/>
      <c r="AG46">
        <f t="shared" si="2"/>
        <v>1145.4181049109279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8.1933846592529225</v>
      </c>
      <c r="F47">
        <f>GT_Spot!Q47</f>
        <v>0</v>
      </c>
      <c r="G47">
        <f>PPCL_NG!Q47</f>
        <v>9.9600000000000009</v>
      </c>
      <c r="H47">
        <f>PPCL_Spot!Q47</f>
        <v>12.551426298443005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684.26292275783283</v>
      </c>
      <c r="P47" s="77">
        <v>34.11261179173048</v>
      </c>
      <c r="Q47" s="77">
        <v>22.117459807073953</v>
      </c>
      <c r="R47" s="80">
        <v>23.75</v>
      </c>
      <c r="S47" s="80">
        <v>0</v>
      </c>
      <c r="T47" s="78">
        <f>SUMPRODUCT(LTA!F47:AJ47,LTA!F$101:AJ$101,LTA!F$104:AJ$104)</f>
        <v>152.01999999999998</v>
      </c>
      <c r="U47" s="78">
        <f>SUMPRODUCT(LTA!F47:AJ47,LTA!F$102:AJ$102,LTA!F$104:AJ$104)</f>
        <v>141.69999999999999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-28</v>
      </c>
      <c r="AA47" s="117">
        <f>STOA!I47</f>
        <v>70.830000000000013</v>
      </c>
      <c r="AB47" s="117">
        <f>-STOA!O47</f>
        <v>0</v>
      </c>
      <c r="AC47">
        <f t="shared" si="0"/>
        <v>11.956839560051039</v>
      </c>
      <c r="AD47">
        <f t="shared" si="1"/>
        <v>1049.4609657542819</v>
      </c>
      <c r="AE47">
        <f>'IDT-1'!C47</f>
        <v>0</v>
      </c>
      <c r="AF47" s="26"/>
      <c r="AG47">
        <f t="shared" si="2"/>
        <v>1049.4609657542819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8.1933846592529225</v>
      </c>
      <c r="F48">
        <f>GT_Spot!Q48</f>
        <v>0</v>
      </c>
      <c r="G48">
        <f>PPCL_NG!Q48</f>
        <v>9.9600000000000009</v>
      </c>
      <c r="H48">
        <f>PPCL_Spot!Q48</f>
        <v>12.551426298443005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683.75153657218129</v>
      </c>
      <c r="P48" s="77">
        <v>34.11261179173048</v>
      </c>
      <c r="Q48" s="77">
        <v>22.117459807073953</v>
      </c>
      <c r="R48" s="80">
        <v>23.75</v>
      </c>
      <c r="S48" s="80">
        <v>0</v>
      </c>
      <c r="T48" s="78">
        <f>SUMPRODUCT(LTA!F48:AJ48,LTA!F$101:AJ$101,LTA!F$104:AJ$104)</f>
        <v>153.70000000000002</v>
      </c>
      <c r="U48" s="78">
        <f>SUMPRODUCT(LTA!F48:AJ48,LTA!F$102:AJ$102,LTA!F$104:AJ$104)</f>
        <v>141.41999999999999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-31</v>
      </c>
      <c r="AA48" s="117">
        <f>STOA!I48</f>
        <v>73.900000000000006</v>
      </c>
      <c r="AB48" s="117">
        <f>-STOA!O48</f>
        <v>0</v>
      </c>
      <c r="AC48">
        <f t="shared" si="0"/>
        <v>11.485622092852175</v>
      </c>
      <c r="AD48">
        <f t="shared" si="1"/>
        <v>1110.8907970358296</v>
      </c>
      <c r="AE48">
        <f>'IDT-1'!C48</f>
        <v>0</v>
      </c>
      <c r="AF48" s="26"/>
      <c r="AG48">
        <f t="shared" si="2"/>
        <v>1110.8907970358296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8.1933846592529225</v>
      </c>
      <c r="F49">
        <f>GT_Spot!Q49</f>
        <v>0</v>
      </c>
      <c r="G49">
        <f>PPCL_NG!Q49</f>
        <v>9.9600000000000009</v>
      </c>
      <c r="H49">
        <f>PPCL_Spot!Q49</f>
        <v>12.551426298443005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689.07235309388182</v>
      </c>
      <c r="P49" s="77">
        <v>34.11261179173048</v>
      </c>
      <c r="Q49" s="77">
        <v>22.117459807073953</v>
      </c>
      <c r="R49" s="80">
        <v>23.75</v>
      </c>
      <c r="S49" s="80">
        <v>0</v>
      </c>
      <c r="T49" s="78">
        <f>SUMPRODUCT(LTA!F49:AJ49,LTA!F$101:AJ$101,LTA!F$104:AJ$104)</f>
        <v>157.26</v>
      </c>
      <c r="U49" s="78">
        <f>SUMPRODUCT(LTA!F49:AJ49,LTA!F$102:AJ$102,LTA!F$104:AJ$104)</f>
        <v>141.93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-21</v>
      </c>
      <c r="AA49" s="117">
        <f>STOA!I49</f>
        <v>75.98</v>
      </c>
      <c r="AB49" s="117">
        <f>-STOA!O49</f>
        <v>0</v>
      </c>
      <c r="AC49">
        <f t="shared" si="0"/>
        <v>11.409002727799232</v>
      </c>
      <c r="AD49">
        <f t="shared" si="1"/>
        <v>1142.438232922583</v>
      </c>
      <c r="AE49">
        <f>'IDT-1'!C49</f>
        <v>0</v>
      </c>
      <c r="AF49" s="26"/>
      <c r="AG49">
        <f t="shared" si="2"/>
        <v>1142.438232922583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8.1563350468702751</v>
      </c>
      <c r="F50">
        <f>GT_Spot!Q50</f>
        <v>0</v>
      </c>
      <c r="G50">
        <f>PPCL_NG!Q50</f>
        <v>9.9600000000000009</v>
      </c>
      <c r="H50">
        <f>PPCL_Spot!Q50</f>
        <v>12.98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707.12821453762979</v>
      </c>
      <c r="P50" s="77">
        <v>34.11261179173048</v>
      </c>
      <c r="Q50" s="77">
        <v>22.117459807073953</v>
      </c>
      <c r="R50" s="80">
        <v>23.75</v>
      </c>
      <c r="S50" s="80">
        <v>0</v>
      </c>
      <c r="T50" s="78">
        <f>SUMPRODUCT(LTA!F50:AJ50,LTA!F$101:AJ$101,LTA!F$104:AJ$104)</f>
        <v>157.43</v>
      </c>
      <c r="U50" s="78">
        <f>SUMPRODUCT(LTA!F50:AJ50,LTA!F$102:AJ$102,LTA!F$104:AJ$104)</f>
        <v>142.54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-38</v>
      </c>
      <c r="AA50" s="117">
        <f>STOA!I50</f>
        <v>74.330000000000013</v>
      </c>
      <c r="AB50" s="117">
        <f>-STOA!O50</f>
        <v>0</v>
      </c>
      <c r="AC50">
        <f t="shared" si="0"/>
        <v>11.625830613144315</v>
      </c>
      <c r="AD50">
        <f t="shared" si="1"/>
        <v>1152.7987905701602</v>
      </c>
      <c r="AE50">
        <f>'IDT-1'!C50</f>
        <v>0</v>
      </c>
      <c r="AF50" s="26"/>
      <c r="AG50">
        <f t="shared" si="2"/>
        <v>1152.7987905701602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7.9165680473372779</v>
      </c>
      <c r="F51">
        <f>GT_Spot!Q51</f>
        <v>0</v>
      </c>
      <c r="G51">
        <f>PPCL_NG!Q51</f>
        <v>9.9600000000000009</v>
      </c>
      <c r="H51">
        <f>PPCL_Spot!Q51</f>
        <v>12.39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703.37052277371265</v>
      </c>
      <c r="P51" s="77">
        <v>34.11261179173048</v>
      </c>
      <c r="Q51" s="77">
        <v>22.117459807073953</v>
      </c>
      <c r="R51" s="80">
        <v>23.75</v>
      </c>
      <c r="S51" s="80">
        <v>0</v>
      </c>
      <c r="T51" s="78">
        <f>SUMPRODUCT(LTA!F51:AJ51,LTA!F$101:AJ$101,LTA!F$104:AJ$104)</f>
        <v>157.99</v>
      </c>
      <c r="U51" s="78">
        <f>SUMPRODUCT(LTA!F51:AJ51,LTA!F$102:AJ$102,LTA!F$104:AJ$104)</f>
        <v>143.53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-27.18</v>
      </c>
      <c r="AA51" s="117">
        <f>STOA!I51</f>
        <v>83.160000000000011</v>
      </c>
      <c r="AB51" s="117">
        <f>-STOA!O51</f>
        <v>0</v>
      </c>
      <c r="AC51">
        <f t="shared" si="0"/>
        <v>11.625134273846779</v>
      </c>
      <c r="AD51">
        <f t="shared" si="1"/>
        <v>1164.4120281460077</v>
      </c>
      <c r="AE51">
        <f>'IDT-1'!C51</f>
        <v>0</v>
      </c>
      <c r="AF51" s="26"/>
      <c r="AG51">
        <f t="shared" si="2"/>
        <v>1164.4120281460077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7.9165680473372779</v>
      </c>
      <c r="F52">
        <f>GT_Spot!Q52</f>
        <v>0</v>
      </c>
      <c r="G52">
        <f>PPCL_NG!Q52</f>
        <v>9.9600000000000009</v>
      </c>
      <c r="H52">
        <f>PPCL_Spot!Q52</f>
        <v>12.06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703.37151502653512</v>
      </c>
      <c r="P52" s="77">
        <v>34.11261179173048</v>
      </c>
      <c r="Q52" s="77">
        <v>22.117459807073953</v>
      </c>
      <c r="R52" s="80">
        <v>23.75</v>
      </c>
      <c r="S52" s="80">
        <v>0</v>
      </c>
      <c r="T52" s="78">
        <f>SUMPRODUCT(LTA!F52:AJ52,LTA!F$101:AJ$101,LTA!F$104:AJ$104)</f>
        <v>157.35000000000002</v>
      </c>
      <c r="U52" s="78">
        <f>SUMPRODUCT(LTA!F52:AJ52,LTA!F$102:AJ$102,LTA!F$104:AJ$104)</f>
        <v>141.51999999999998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-18</v>
      </c>
      <c r="AA52" s="117">
        <f>STOA!I52</f>
        <v>89.1</v>
      </c>
      <c r="AB52" s="117">
        <f>-STOA!O52</f>
        <v>0</v>
      </c>
      <c r="AC52">
        <f t="shared" si="0"/>
        <v>11.596324177584449</v>
      </c>
      <c r="AD52">
        <f t="shared" si="1"/>
        <v>1173.5818304950924</v>
      </c>
      <c r="AE52">
        <f>'IDT-1'!C52</f>
        <v>0</v>
      </c>
      <c r="AF52" s="26"/>
      <c r="AG52">
        <f t="shared" si="2"/>
        <v>1173.5818304950924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-48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6.7681945743685681</v>
      </c>
      <c r="F53">
        <f>GT_Spot!Q53</f>
        <v>0</v>
      </c>
      <c r="G53">
        <f>PPCL_NG!Q53</f>
        <v>9.9600000000000009</v>
      </c>
      <c r="H53">
        <f>PPCL_Spot!Q53</f>
        <v>10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699.4584257072994</v>
      </c>
      <c r="P53" s="77">
        <v>34.11261179173048</v>
      </c>
      <c r="Q53" s="77">
        <v>22.117459807073953</v>
      </c>
      <c r="R53" s="80">
        <v>23.75</v>
      </c>
      <c r="S53" s="80">
        <v>0</v>
      </c>
      <c r="T53" s="78">
        <f>SUMPRODUCT(LTA!F53:AJ53,LTA!F$101:AJ$101,LTA!F$104:AJ$104)</f>
        <v>157.75</v>
      </c>
      <c r="U53" s="78">
        <f>SUMPRODUCT(LTA!F53:AJ53,LTA!F$102:AJ$102,LTA!F$104:AJ$104)</f>
        <v>141.72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</v>
      </c>
      <c r="AA53" s="117">
        <f>STOA!I53</f>
        <v>89.25</v>
      </c>
      <c r="AB53" s="117">
        <f>-STOA!O53</f>
        <v>0</v>
      </c>
      <c r="AC53">
        <f t="shared" si="0"/>
        <v>11.75333036554574</v>
      </c>
      <c r="AD53">
        <f t="shared" si="1"/>
        <v>1143.0533615149268</v>
      </c>
      <c r="AE53">
        <f>'IDT-1'!C53</f>
        <v>0</v>
      </c>
      <c r="AF53" s="26"/>
      <c r="AG53">
        <f t="shared" si="2"/>
        <v>1143.0533615149268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7.7201932066064183</v>
      </c>
      <c r="F54">
        <f>GT_Spot!Q54</f>
        <v>0</v>
      </c>
      <c r="G54">
        <f>PPCL_NG!Q54</f>
        <v>9.9600000000000009</v>
      </c>
      <c r="H54">
        <f>PPCL_Spot!Q54</f>
        <v>12.06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699.48467564873613</v>
      </c>
      <c r="P54" s="77">
        <v>34.11261179173048</v>
      </c>
      <c r="Q54" s="77">
        <v>22.117459807073953</v>
      </c>
      <c r="R54" s="80">
        <v>23.75</v>
      </c>
      <c r="S54" s="80">
        <v>0</v>
      </c>
      <c r="T54" s="78">
        <f>SUMPRODUCT(LTA!F54:AJ54,LTA!F$101:AJ$101,LTA!F$104:AJ$104)</f>
        <v>158.15</v>
      </c>
      <c r="U54" s="78">
        <f>SUMPRODUCT(LTA!F54:AJ54,LTA!F$102:AJ$102,LTA!F$104:AJ$104)</f>
        <v>141.76999999999998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91.15</v>
      </c>
      <c r="AB54" s="117">
        <f>-STOA!O54</f>
        <v>0</v>
      </c>
      <c r="AC54">
        <f t="shared" si="0"/>
        <v>11.44562185210626</v>
      </c>
      <c r="AD54">
        <f t="shared" si="1"/>
        <v>1188.7493186020406</v>
      </c>
      <c r="AE54">
        <f>'IDT-1'!C54</f>
        <v>0</v>
      </c>
      <c r="AF54" s="26"/>
      <c r="AG54">
        <f t="shared" si="2"/>
        <v>1188.7493186020406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7.7201932066064183</v>
      </c>
      <c r="F55">
        <f>GT_Spot!Q55</f>
        <v>0</v>
      </c>
      <c r="G55">
        <f>PPCL_NG!Q55</f>
        <v>9.9600000000000009</v>
      </c>
      <c r="H55">
        <f>PPCL_Spot!Q55</f>
        <v>11.788629229159401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697.91407004759674</v>
      </c>
      <c r="P55" s="77">
        <v>34.11261179173048</v>
      </c>
      <c r="Q55" s="77">
        <v>22.117459807073953</v>
      </c>
      <c r="R55" s="80">
        <v>23.75</v>
      </c>
      <c r="S55" s="80">
        <v>0</v>
      </c>
      <c r="T55" s="78">
        <f>SUMPRODUCT(LTA!F55:AJ55,LTA!F$101:AJ$101,LTA!F$104:AJ$104)</f>
        <v>160.63</v>
      </c>
      <c r="U55" s="78">
        <f>SUMPRODUCT(LTA!F55:AJ55,LTA!F$102:AJ$102,LTA!F$104:AJ$104)</f>
        <v>142.12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90.22999999999999</v>
      </c>
      <c r="AB55" s="117">
        <f>-STOA!O55</f>
        <v>0</v>
      </c>
      <c r="AC55">
        <f t="shared" si="0"/>
        <v>11.481732970121616</v>
      </c>
      <c r="AD55">
        <f t="shared" si="1"/>
        <v>1184.7812311120454</v>
      </c>
      <c r="AE55">
        <f>'IDT-1'!C55</f>
        <v>0</v>
      </c>
      <c r="AF55" s="26"/>
      <c r="AG55">
        <f t="shared" si="2"/>
        <v>1184.7812311120454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-54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7.7201932066064183</v>
      </c>
      <c r="F56">
        <f>GT_Spot!Q56</f>
        <v>0</v>
      </c>
      <c r="G56">
        <f>PPCL_NG!Q56</f>
        <v>9.9600000000000009</v>
      </c>
      <c r="H56">
        <f>PPCL_Spot!Q56</f>
        <v>11.788629229159401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697.91370345370547</v>
      </c>
      <c r="P56" s="77">
        <v>34.11261179173048</v>
      </c>
      <c r="Q56" s="77">
        <v>22.117459807073953</v>
      </c>
      <c r="R56" s="80">
        <v>23.75</v>
      </c>
      <c r="S56" s="80">
        <v>0</v>
      </c>
      <c r="T56" s="78">
        <f>SUMPRODUCT(LTA!F56:AJ56,LTA!F$101:AJ$101,LTA!F$104:AJ$104)</f>
        <v>158.32</v>
      </c>
      <c r="U56" s="78">
        <f>SUMPRODUCT(LTA!F56:AJ56,LTA!F$102:AJ$102,LTA!F$104:AJ$104)</f>
        <v>142.19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92.09</v>
      </c>
      <c r="AB56" s="117">
        <f>-STOA!O56</f>
        <v>0</v>
      </c>
      <c r="AC56">
        <f t="shared" si="0"/>
        <v>11.425116978962201</v>
      </c>
      <c r="AD56">
        <f t="shared" si="1"/>
        <v>1190.4574805093134</v>
      </c>
      <c r="AE56">
        <f>'IDT-1'!C56</f>
        <v>0</v>
      </c>
      <c r="AF56" s="26"/>
      <c r="AG56">
        <f t="shared" si="2"/>
        <v>1190.4574805093134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-48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7.7201932066064183</v>
      </c>
      <c r="F57">
        <f>GT_Spot!Q57</f>
        <v>0</v>
      </c>
      <c r="G57">
        <f>PPCL_NG!Q57</f>
        <v>9.9600000000000009</v>
      </c>
      <c r="H57">
        <f>PPCL_Spot!Q57</f>
        <v>11.788629229159401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812.31492160991104</v>
      </c>
      <c r="P57" s="77">
        <v>34.11261179173048</v>
      </c>
      <c r="Q57" s="77">
        <v>22.117459807073953</v>
      </c>
      <c r="R57" s="80">
        <v>23.75</v>
      </c>
      <c r="S57" s="80">
        <v>0</v>
      </c>
      <c r="T57" s="78">
        <f>SUMPRODUCT(LTA!F57:AJ57,LTA!F$101:AJ$101,LTA!F$104:AJ$104)</f>
        <v>158.59</v>
      </c>
      <c r="U57" s="78">
        <f>SUMPRODUCT(LTA!F57:AJ57,LTA!F$102:AJ$102,LTA!F$104:AJ$104)</f>
        <v>142.16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92.92</v>
      </c>
      <c r="AB57" s="117">
        <f>-STOA!O57</f>
        <v>0</v>
      </c>
      <c r="AC57">
        <f t="shared" si="0"/>
        <v>13.302442068389761</v>
      </c>
      <c r="AD57">
        <f t="shared" si="1"/>
        <v>1207.0513735760917</v>
      </c>
      <c r="AE57">
        <f>'IDT-1'!C57</f>
        <v>0</v>
      </c>
      <c r="AF57" s="26"/>
      <c r="AG57">
        <f t="shared" si="2"/>
        <v>1207.0513735760917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-145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7.7201932066064183</v>
      </c>
      <c r="F58">
        <f>GT_Spot!Q58</f>
        <v>0</v>
      </c>
      <c r="G58">
        <f>PPCL_NG!Q58</f>
        <v>9.9600000000000009</v>
      </c>
      <c r="H58">
        <f>PPCL_Spot!Q58</f>
        <v>11.788629229159401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807.2189082765284</v>
      </c>
      <c r="P58" s="77">
        <v>34.11261179173048</v>
      </c>
      <c r="Q58" s="77">
        <v>22.117459807073953</v>
      </c>
      <c r="R58" s="80">
        <v>23.75</v>
      </c>
      <c r="S58" s="80">
        <v>0</v>
      </c>
      <c r="T58" s="78">
        <f>SUMPRODUCT(LTA!F58:AJ58,LTA!F$101:AJ$101,LTA!F$104:AJ$104)</f>
        <v>155.35</v>
      </c>
      <c r="U58" s="78">
        <f>SUMPRODUCT(LTA!F58:AJ58,LTA!F$102:AJ$102,LTA!F$104:AJ$104)</f>
        <v>141.79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93.74</v>
      </c>
      <c r="AB58" s="117">
        <f>-STOA!O58</f>
        <v>0</v>
      </c>
      <c r="AC58">
        <f t="shared" si="0"/>
        <v>13.055482600612084</v>
      </c>
      <c r="AD58">
        <f t="shared" si="1"/>
        <v>1219.4123197104866</v>
      </c>
      <c r="AE58">
        <f>'IDT-1'!C58</f>
        <v>0</v>
      </c>
      <c r="AF58" s="26"/>
      <c r="AG58">
        <f t="shared" si="2"/>
        <v>1219.4123197104866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-125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7.4753776920604311</v>
      </c>
      <c r="F59">
        <f>GT_Spot!Q59</f>
        <v>0</v>
      </c>
      <c r="G59">
        <f>PPCL_NG!Q59</f>
        <v>9.9600000000000009</v>
      </c>
      <c r="H59">
        <f>PPCL_Spot!Q59</f>
        <v>11.93</v>
      </c>
      <c r="I59">
        <f>Bawana_NG!Q59</f>
        <v>47.401981356853248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805.89153611659856</v>
      </c>
      <c r="P59" s="77">
        <v>34.11261179173048</v>
      </c>
      <c r="Q59" s="77">
        <v>22.117459807073953</v>
      </c>
      <c r="R59" s="80">
        <v>23.75</v>
      </c>
      <c r="S59" s="80">
        <v>0</v>
      </c>
      <c r="T59" s="78">
        <f>SUMPRODUCT(LTA!F59:AJ59,LTA!F$101:AJ$101,LTA!F$104:AJ$104)</f>
        <v>151.65</v>
      </c>
      <c r="U59" s="78">
        <f>SUMPRODUCT(LTA!F59:AJ59,LTA!F$102:AJ$102,LTA!F$104:AJ$104)</f>
        <v>140.94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111.91</v>
      </c>
      <c r="AB59" s="117">
        <f>-STOA!O59</f>
        <v>0</v>
      </c>
      <c r="AC59">
        <f t="shared" si="0"/>
        <v>13.406932673466263</v>
      </c>
      <c r="AD59">
        <f t="shared" si="1"/>
        <v>1198.7320340908504</v>
      </c>
      <c r="AE59">
        <f>'IDT-1'!C59</f>
        <v>0</v>
      </c>
      <c r="AF59" s="26"/>
      <c r="AG59">
        <f t="shared" si="2"/>
        <v>1198.7320340908504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-155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7.4753776920604311</v>
      </c>
      <c r="F60">
        <f>GT_Spot!Q60</f>
        <v>0</v>
      </c>
      <c r="G60">
        <f>PPCL_NG!Q60</f>
        <v>9.9600000000000009</v>
      </c>
      <c r="H60">
        <f>PPCL_Spot!Q60</f>
        <v>11.93</v>
      </c>
      <c r="I60">
        <f>Bawana_NG!Q60</f>
        <v>47.401981356853248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805.8872847161374</v>
      </c>
      <c r="P60" s="77">
        <v>34.11261179173048</v>
      </c>
      <c r="Q60" s="77">
        <v>22.117459807073953</v>
      </c>
      <c r="R60" s="80">
        <v>23.75</v>
      </c>
      <c r="S60" s="80">
        <v>0</v>
      </c>
      <c r="T60" s="78">
        <f>SUMPRODUCT(LTA!F60:AJ60,LTA!F$101:AJ$101,LTA!F$104:AJ$104)</f>
        <v>148.15</v>
      </c>
      <c r="U60" s="78">
        <f>SUMPRODUCT(LTA!F60:AJ60,LTA!F$102:AJ$102,LTA!F$104:AJ$104)</f>
        <v>140.97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108.88</v>
      </c>
      <c r="AB60" s="117">
        <f>-STOA!O60</f>
        <v>0</v>
      </c>
      <c r="AC60">
        <f t="shared" si="0"/>
        <v>12.683835696977557</v>
      </c>
      <c r="AD60">
        <f t="shared" si="1"/>
        <v>1267.9508796668781</v>
      </c>
      <c r="AE60">
        <f>'IDT-1'!C60</f>
        <v>0</v>
      </c>
      <c r="AF60" s="26"/>
      <c r="AG60">
        <f t="shared" si="2"/>
        <v>1267.9508796668781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7.4753776920604311</v>
      </c>
      <c r="F61">
        <f>GT_Spot!Q61</f>
        <v>0</v>
      </c>
      <c r="G61">
        <f>PPCL_NG!Q61</f>
        <v>9.9600000000000009</v>
      </c>
      <c r="H61">
        <f>PPCL_Spot!Q61</f>
        <v>11.93</v>
      </c>
      <c r="I61">
        <f>Bawana_NG!Q61</f>
        <v>47.401981356853248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809.07915141925594</v>
      </c>
      <c r="P61" s="77">
        <v>34.11261179173048</v>
      </c>
      <c r="Q61" s="77">
        <v>22.117459807073953</v>
      </c>
      <c r="R61" s="80">
        <v>23.75</v>
      </c>
      <c r="S61" s="80">
        <v>0</v>
      </c>
      <c r="T61" s="78">
        <f>SUMPRODUCT(LTA!F61:AJ61,LTA!F$101:AJ$101,LTA!F$104:AJ$104)</f>
        <v>144.62</v>
      </c>
      <c r="U61" s="78">
        <f>SUMPRODUCT(LTA!F61:AJ61,LTA!F$102:AJ$102,LTA!F$104:AJ$104)</f>
        <v>141.36000000000001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109.27</v>
      </c>
      <c r="AB61" s="117">
        <f>-STOA!O61</f>
        <v>0</v>
      </c>
      <c r="AC61">
        <f t="shared" si="0"/>
        <v>12.683862848743045</v>
      </c>
      <c r="AD61">
        <f t="shared" si="1"/>
        <v>1288.042719218231</v>
      </c>
      <c r="AE61">
        <f>'IDT-1'!C61</f>
        <v>0</v>
      </c>
      <c r="AF61" s="26"/>
      <c r="AG61">
        <f t="shared" si="2"/>
        <v>1288.042719218231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-70</v>
      </c>
      <c r="AM61" s="75">
        <f>RTM_PXI!I61</f>
        <v>0</v>
      </c>
      <c r="AN61" s="75">
        <f>RTM_PXI!O61</f>
        <v>0</v>
      </c>
      <c r="AO61" s="192">
        <f>GDAM_IEX!I61</f>
        <v>9.65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7.4753776920604311</v>
      </c>
      <c r="F62">
        <f>GT_Spot!Q62</f>
        <v>0</v>
      </c>
      <c r="G62">
        <f>PPCL_NG!Q62</f>
        <v>9.9600000000000009</v>
      </c>
      <c r="H62">
        <f>PPCL_Spot!Q62</f>
        <v>11.93</v>
      </c>
      <c r="I62">
        <f>Bawana_NG!Q62</f>
        <v>47.401981356853248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809.07931864332386</v>
      </c>
      <c r="P62" s="77">
        <v>34.11261179173048</v>
      </c>
      <c r="Q62" s="77">
        <v>22.117459807073953</v>
      </c>
      <c r="R62" s="80">
        <v>23.75</v>
      </c>
      <c r="S62" s="80">
        <v>0</v>
      </c>
      <c r="T62" s="78">
        <f>SUMPRODUCT(LTA!F62:AJ62,LTA!F$101:AJ$101,LTA!F$104:AJ$104)</f>
        <v>140.13</v>
      </c>
      <c r="U62" s="78">
        <f>SUMPRODUCT(LTA!F62:AJ62,LTA!F$102:AJ$102,LTA!F$104:AJ$104)</f>
        <v>140.91999999999999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107.71</v>
      </c>
      <c r="AB62" s="117">
        <f>-STOA!O62</f>
        <v>0</v>
      </c>
      <c r="AC62">
        <f t="shared" si="0"/>
        <v>12.814436575359233</v>
      </c>
      <c r="AD62">
        <f t="shared" si="1"/>
        <v>1298.7323127156828</v>
      </c>
      <c r="AE62">
        <f>'IDT-1'!C62</f>
        <v>0</v>
      </c>
      <c r="AF62" s="26"/>
      <c r="AG62">
        <f t="shared" si="2"/>
        <v>1298.7323127156828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-72</v>
      </c>
      <c r="AM62" s="75">
        <f>RTM_PXI!I62</f>
        <v>0</v>
      </c>
      <c r="AN62" s="75">
        <f>RTM_PXI!O62</f>
        <v>0</v>
      </c>
      <c r="AO62" s="192">
        <f>GDAM_IEX!I62</f>
        <v>28.96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7.4753776920604311</v>
      </c>
      <c r="F63">
        <f>GT_Spot!Q63</f>
        <v>0</v>
      </c>
      <c r="G63">
        <f>PPCL_NG!Q63</f>
        <v>9.9600000000000009</v>
      </c>
      <c r="H63">
        <f>PPCL_Spot!Q63</f>
        <v>11.93</v>
      </c>
      <c r="I63">
        <f>Bawana_NG!Q63</f>
        <v>47.3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807.66734410712422</v>
      </c>
      <c r="P63" s="77">
        <v>34.11261179173048</v>
      </c>
      <c r="Q63" s="77">
        <v>22.117459807073953</v>
      </c>
      <c r="R63" s="80">
        <v>23.75</v>
      </c>
      <c r="S63" s="80">
        <v>0</v>
      </c>
      <c r="T63" s="78">
        <f>SUMPRODUCT(LTA!F63:AJ63,LTA!F$101:AJ$101,LTA!F$104:AJ$104)</f>
        <v>134.88999999999999</v>
      </c>
      <c r="U63" s="78">
        <f>SUMPRODUCT(LTA!F63:AJ63,LTA!F$102:AJ$102,LTA!F$104:AJ$104)</f>
        <v>140.75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158.44999999999999</v>
      </c>
      <c r="AB63" s="117">
        <f>-STOA!O63</f>
        <v>0</v>
      </c>
      <c r="AC63">
        <f t="shared" si="0"/>
        <v>13.149366696510862</v>
      </c>
      <c r="AD63">
        <f t="shared" si="1"/>
        <v>1290.2534267014782</v>
      </c>
      <c r="AE63">
        <f>'IDT-1'!C63</f>
        <v>0</v>
      </c>
      <c r="AF63" s="26"/>
      <c r="AG63">
        <f t="shared" si="2"/>
        <v>1290.2534267014782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7.4753776920604311</v>
      </c>
      <c r="F64">
        <f>GT_Spot!Q64</f>
        <v>0</v>
      </c>
      <c r="G64">
        <f>PPCL_NG!Q64</f>
        <v>9.9600000000000009</v>
      </c>
      <c r="H64">
        <f>PPCL_Spot!Q64</f>
        <v>11.93</v>
      </c>
      <c r="I64">
        <f>Bawana_NG!Q64</f>
        <v>47.3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807.66584276307231</v>
      </c>
      <c r="P64" s="77">
        <v>34.11261179173048</v>
      </c>
      <c r="Q64" s="77">
        <v>22.117459807073953</v>
      </c>
      <c r="R64" s="80">
        <v>23.75</v>
      </c>
      <c r="S64" s="80">
        <v>0</v>
      </c>
      <c r="T64" s="78">
        <f>SUMPRODUCT(LTA!F64:AJ64,LTA!F$101:AJ$101,LTA!F$104:AJ$104)</f>
        <v>127.56</v>
      </c>
      <c r="U64" s="78">
        <f>SUMPRODUCT(LTA!F64:AJ64,LTA!F$102:AJ$102,LTA!F$104:AJ$104)</f>
        <v>141.74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151.85999999999996</v>
      </c>
      <c r="AB64" s="117">
        <f>-STOA!O64</f>
        <v>0</v>
      </c>
      <c r="AC64">
        <f t="shared" si="0"/>
        <v>12.676583108573437</v>
      </c>
      <c r="AD64">
        <f t="shared" si="1"/>
        <v>1337.4447089453638</v>
      </c>
      <c r="AE64">
        <f>'IDT-1'!C64</f>
        <v>0</v>
      </c>
      <c r="AF64" s="26"/>
      <c r="AG64">
        <f t="shared" si="2"/>
        <v>1337.4447089453638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-45</v>
      </c>
      <c r="AM64" s="75">
        <f>RTM_PXI!I64</f>
        <v>0</v>
      </c>
      <c r="AN64" s="75">
        <f>RTM_PXI!O64</f>
        <v>0</v>
      </c>
      <c r="AO64" s="192">
        <f>GDAM_IEX!I64</f>
        <v>9.65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7.4753776920604311</v>
      </c>
      <c r="F65">
        <f>GT_Spot!Q65</f>
        <v>0</v>
      </c>
      <c r="G65">
        <f>PPCL_NG!Q65</f>
        <v>9.9600000000000009</v>
      </c>
      <c r="H65">
        <f>PPCL_Spot!Q65</f>
        <v>11.93</v>
      </c>
      <c r="I65">
        <f>Bawana_NG!Q65</f>
        <v>49.689999999999991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808.88862592337262</v>
      </c>
      <c r="P65" s="77">
        <v>34.11261179173048</v>
      </c>
      <c r="Q65" s="77">
        <v>22.117459807073953</v>
      </c>
      <c r="R65" s="80">
        <v>23.75</v>
      </c>
      <c r="S65" s="80">
        <v>0</v>
      </c>
      <c r="T65" s="78">
        <f>SUMPRODUCT(LTA!F65:AJ65,LTA!F$101:AJ$101,LTA!F$104:AJ$104)</f>
        <v>118.45</v>
      </c>
      <c r="U65" s="78">
        <f>SUMPRODUCT(LTA!F65:AJ65,LTA!F$102:AJ$102,LTA!F$104:AJ$104)</f>
        <v>141.74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146.76</v>
      </c>
      <c r="AB65" s="117">
        <f>-STOA!O65</f>
        <v>0</v>
      </c>
      <c r="AC65">
        <f t="shared" si="0"/>
        <v>13.287829889326778</v>
      </c>
      <c r="AD65">
        <f t="shared" si="1"/>
        <v>1275.7162453249109</v>
      </c>
      <c r="AE65">
        <f>'IDT-1'!C65</f>
        <v>0</v>
      </c>
      <c r="AF65" s="26"/>
      <c r="AG65">
        <f t="shared" si="2"/>
        <v>1275.7162453249109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-110</v>
      </c>
      <c r="AM65" s="75">
        <f>RTM_PXI!I65</f>
        <v>0</v>
      </c>
      <c r="AN65" s="75">
        <f>RTM_PXI!O65</f>
        <v>0</v>
      </c>
      <c r="AO65" s="192">
        <f>GDAM_IEX!I65</f>
        <v>24.13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7.4753776920604311</v>
      </c>
      <c r="F66">
        <f>GT_Spot!Q66</f>
        <v>0</v>
      </c>
      <c r="G66">
        <f>PPCL_NG!Q66</f>
        <v>9.9600000000000009</v>
      </c>
      <c r="H66">
        <f>PPCL_Spot!Q66</f>
        <v>11.93</v>
      </c>
      <c r="I66">
        <f>Bawana_NG!Q66</f>
        <v>49.689999999999991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808.88981989619458</v>
      </c>
      <c r="P66" s="77">
        <v>34.11261179173048</v>
      </c>
      <c r="Q66" s="77">
        <v>22.117459807073953</v>
      </c>
      <c r="R66" s="80">
        <v>23.75</v>
      </c>
      <c r="S66" s="80">
        <v>0</v>
      </c>
      <c r="T66" s="78">
        <f>SUMPRODUCT(LTA!F66:AJ66,LTA!F$101:AJ$101,LTA!F$104:AJ$104)</f>
        <v>109.51</v>
      </c>
      <c r="U66" s="78">
        <f>SUMPRODUCT(LTA!F66:AJ66,LTA!F$102:AJ$102,LTA!F$104:AJ$104)</f>
        <v>141.55000000000001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144.25999999999996</v>
      </c>
      <c r="AB66" s="117">
        <f>-STOA!O66</f>
        <v>0</v>
      </c>
      <c r="AC66">
        <f t="shared" si="0"/>
        <v>12.87098865778882</v>
      </c>
      <c r="AD66">
        <f t="shared" si="1"/>
        <v>1319.1642805292706</v>
      </c>
      <c r="AE66">
        <f>'IDT-1'!C66</f>
        <v>0</v>
      </c>
      <c r="AF66" s="26"/>
      <c r="AG66">
        <f t="shared" si="2"/>
        <v>1319.1642805292706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-65</v>
      </c>
      <c r="AM66" s="75">
        <f>RTM_PXI!I66</f>
        <v>0</v>
      </c>
      <c r="AN66" s="75">
        <f>RTM_PXI!O66</f>
        <v>0</v>
      </c>
      <c r="AO66" s="192">
        <f>GDAM_IEX!I66</f>
        <v>33.79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7.4753776920604311</v>
      </c>
      <c r="F67">
        <f>GT_Spot!Q67</f>
        <v>0</v>
      </c>
      <c r="G67">
        <f>PPCL_NG!Q67</f>
        <v>9.9600000000000009</v>
      </c>
      <c r="H67">
        <f>PPCL_Spot!Q67</f>
        <v>11.93</v>
      </c>
      <c r="I67">
        <f>Bawana_NG!Q67</f>
        <v>49.689999999999991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812.70816383002159</v>
      </c>
      <c r="P67" s="77">
        <v>34.11261179173048</v>
      </c>
      <c r="Q67" s="77">
        <v>22.117459807073953</v>
      </c>
      <c r="R67" s="80">
        <v>23.75</v>
      </c>
      <c r="S67" s="80">
        <v>0</v>
      </c>
      <c r="T67" s="78">
        <f>SUMPRODUCT(LTA!F67:AJ67,LTA!F$101:AJ$101,LTA!F$104:AJ$104)</f>
        <v>99.81</v>
      </c>
      <c r="U67" s="78">
        <f>SUMPRODUCT(LTA!F67:AJ67,LTA!F$102:AJ$102,LTA!F$104:AJ$104)</f>
        <v>141.49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144.27999999999997</v>
      </c>
      <c r="AB67" s="117">
        <f>-STOA!O67</f>
        <v>0</v>
      </c>
      <c r="AC67">
        <f t="shared" si="0"/>
        <v>13.573518923793099</v>
      </c>
      <c r="AD67">
        <f t="shared" si="1"/>
        <v>1227.5400941970934</v>
      </c>
      <c r="AE67">
        <f>'IDT-1'!C67</f>
        <v>0</v>
      </c>
      <c r="AF67" s="26"/>
      <c r="AG67">
        <f t="shared" si="2"/>
        <v>1227.5400941970934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-150</v>
      </c>
      <c r="AM67" s="75">
        <f>RTM_PXI!I67</f>
        <v>0</v>
      </c>
      <c r="AN67" s="75">
        <f>RTM_PXI!O67</f>
        <v>0</v>
      </c>
      <c r="AO67" s="192">
        <f>GDAM_IEX!I67</f>
        <v>33.79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7.4753776920604311</v>
      </c>
      <c r="F68">
        <f>GT_Spot!Q68</f>
        <v>0</v>
      </c>
      <c r="G68">
        <f>PPCL_NG!Q68</f>
        <v>9.9600000000000009</v>
      </c>
      <c r="H68">
        <f>PPCL_Spot!Q68</f>
        <v>11.93</v>
      </c>
      <c r="I68">
        <f>Bawana_NG!Q68</f>
        <v>49.689999999999991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812.75549858111731</v>
      </c>
      <c r="P68" s="77">
        <v>34.11261179173048</v>
      </c>
      <c r="Q68" s="77">
        <v>22.117459807073953</v>
      </c>
      <c r="R68" s="80">
        <v>23.75</v>
      </c>
      <c r="S68" s="80">
        <v>0</v>
      </c>
      <c r="T68" s="78">
        <f>SUMPRODUCT(LTA!F68:AJ68,LTA!F$101:AJ$101,LTA!F$104:AJ$104)</f>
        <v>90.05</v>
      </c>
      <c r="U68" s="78">
        <f>SUMPRODUCT(LTA!F68:AJ68,LTA!F$102:AJ$102,LTA!F$104:AJ$104)</f>
        <v>141.76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138.57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13.214361006325905</v>
      </c>
      <c r="AD68">
        <f t="shared" ref="AD68:AD98" si="4">SUM(B68:AB68,AI68:AR68)-AC68</f>
        <v>1257.3965868656564</v>
      </c>
      <c r="AE68">
        <f>'IDT-1'!C68</f>
        <v>0</v>
      </c>
      <c r="AF68" s="26"/>
      <c r="AG68">
        <f t="shared" ref="AG68:AG98" si="5">SUM(AD68:AF68)</f>
        <v>1257.3965868656564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-115</v>
      </c>
      <c r="AM68" s="75">
        <f>RTM_PXI!I68</f>
        <v>0</v>
      </c>
      <c r="AN68" s="75">
        <f>RTM_PXI!O68</f>
        <v>0</v>
      </c>
      <c r="AO68" s="192">
        <f>GDAM_IEX!I68</f>
        <v>43.44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7.4753776920604311</v>
      </c>
      <c r="F69">
        <f>GT_Spot!Q69</f>
        <v>0</v>
      </c>
      <c r="G69">
        <f>PPCL_NG!Q69</f>
        <v>9.9600000000000009</v>
      </c>
      <c r="H69">
        <f>PPCL_Spot!Q69</f>
        <v>11.93</v>
      </c>
      <c r="I69">
        <f>Bawana_NG!Q69</f>
        <v>49.689999999999991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813.54533880646818</v>
      </c>
      <c r="P69" s="77">
        <v>34.11261179173048</v>
      </c>
      <c r="Q69" s="77">
        <v>22.117459807073953</v>
      </c>
      <c r="R69" s="80">
        <v>23.5</v>
      </c>
      <c r="S69" s="80">
        <v>0</v>
      </c>
      <c r="T69" s="78">
        <f>SUMPRODUCT(LTA!F69:AJ69,LTA!F$101:AJ$101,LTA!F$104:AJ$104)</f>
        <v>81.59</v>
      </c>
      <c r="U69" s="78">
        <f>SUMPRODUCT(LTA!F69:AJ69,LTA!F$102:AJ$102,LTA!F$104:AJ$104)</f>
        <v>140.72999999999999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152.90999999999997</v>
      </c>
      <c r="AB69" s="117">
        <f>-STOA!O69</f>
        <v>0</v>
      </c>
      <c r="AC69">
        <f t="shared" si="3"/>
        <v>13.620777976418758</v>
      </c>
      <c r="AD69">
        <f t="shared" si="4"/>
        <v>1202.7300101209141</v>
      </c>
      <c r="AE69">
        <f>'IDT-1'!C69</f>
        <v>0</v>
      </c>
      <c r="AF69" s="26"/>
      <c r="AG69">
        <f t="shared" si="5"/>
        <v>1202.7300101209141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-165</v>
      </c>
      <c r="AM69" s="75">
        <f>RTM_PXI!I69</f>
        <v>0</v>
      </c>
      <c r="AN69" s="75">
        <f>RTM_PXI!O69</f>
        <v>0</v>
      </c>
      <c r="AO69" s="192">
        <f>GDAM_IEX!I69</f>
        <v>33.79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7.4753776920604311</v>
      </c>
      <c r="F70">
        <f>GT_Spot!Q70</f>
        <v>0</v>
      </c>
      <c r="G70">
        <f>PPCL_NG!Q70</f>
        <v>9.9600000000000009</v>
      </c>
      <c r="H70">
        <f>PPCL_Spot!Q70</f>
        <v>11.93</v>
      </c>
      <c r="I70">
        <f>Bawana_NG!Q70</f>
        <v>49.689999999999991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814.16075932563422</v>
      </c>
      <c r="P70" s="77">
        <v>34.11261179173048</v>
      </c>
      <c r="Q70" s="77">
        <v>22.117459807073953</v>
      </c>
      <c r="R70" s="80">
        <v>23.310000000000002</v>
      </c>
      <c r="S70" s="80">
        <v>0</v>
      </c>
      <c r="T70" s="78">
        <f>SUMPRODUCT(LTA!F70:AJ70,LTA!F$101:AJ$101,LTA!F$104:AJ$104)</f>
        <v>70.7</v>
      </c>
      <c r="U70" s="78">
        <f>SUMPRODUCT(LTA!F70:AJ70,LTA!F$102:AJ$102,LTA!F$104:AJ$104)</f>
        <v>141.38999999999999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149.98999999999998</v>
      </c>
      <c r="AB70" s="117">
        <f>-STOA!O70</f>
        <v>0</v>
      </c>
      <c r="AC70">
        <f t="shared" si="3"/>
        <v>13.418045764154492</v>
      </c>
      <c r="AD70">
        <f t="shared" si="4"/>
        <v>1210.0281628523446</v>
      </c>
      <c r="AE70">
        <f>'IDT-1'!C70</f>
        <v>0</v>
      </c>
      <c r="AF70" s="26"/>
      <c r="AG70">
        <f t="shared" si="5"/>
        <v>1210.0281628523446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-150</v>
      </c>
      <c r="AM70" s="75">
        <f>RTM_PXI!I70</f>
        <v>0</v>
      </c>
      <c r="AN70" s="75">
        <f>RTM_PXI!O70</f>
        <v>0</v>
      </c>
      <c r="AO70" s="192">
        <f>GDAM_IEX!I70</f>
        <v>38.61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7.4753776920604311</v>
      </c>
      <c r="F71">
        <f>GT_Spot!Q71</f>
        <v>0</v>
      </c>
      <c r="G71">
        <f>PPCL_NG!Q71</f>
        <v>9.9600000000000009</v>
      </c>
      <c r="H71">
        <f>PPCL_Spot!Q71</f>
        <v>12.06</v>
      </c>
      <c r="I71">
        <f>Bawana_NG!Q71</f>
        <v>49.689999999999991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817.90033521820476</v>
      </c>
      <c r="P71" s="77">
        <v>34.11261179173048</v>
      </c>
      <c r="Q71" s="77">
        <v>22.117459807073953</v>
      </c>
      <c r="R71" s="80">
        <v>23.153985195386468</v>
      </c>
      <c r="S71" s="80">
        <v>0</v>
      </c>
      <c r="T71" s="78">
        <f>SUMPRODUCT(LTA!F71:AJ71,LTA!F$101:AJ$101,LTA!F$104:AJ$104)</f>
        <v>60.19</v>
      </c>
      <c r="U71" s="78">
        <f>SUMPRODUCT(LTA!F71:AJ71,LTA!F$102:AJ$102,LTA!F$104:AJ$104)</f>
        <v>141.74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164.36999999999998</v>
      </c>
      <c r="AB71" s="117">
        <f>-STOA!O71</f>
        <v>0</v>
      </c>
      <c r="AC71">
        <f t="shared" si="3"/>
        <v>13.080198296240212</v>
      </c>
      <c r="AD71">
        <f t="shared" si="4"/>
        <v>1216.1695714082157</v>
      </c>
      <c r="AE71">
        <f>'IDT-1'!C71</f>
        <v>0</v>
      </c>
      <c r="AF71" s="26"/>
      <c r="AG71">
        <f t="shared" si="5"/>
        <v>1216.1695714082157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-128</v>
      </c>
      <c r="AM71" s="75">
        <f>RTM_PXI!I71</f>
        <v>0</v>
      </c>
      <c r="AN71" s="75">
        <f>RTM_PXI!O71</f>
        <v>0</v>
      </c>
      <c r="AO71" s="192">
        <f>GDAM_IEX!I71</f>
        <v>14.48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7.4753776920604311</v>
      </c>
      <c r="F72">
        <f>GT_Spot!Q72</f>
        <v>0</v>
      </c>
      <c r="G72">
        <f>PPCL_NG!Q72</f>
        <v>9.9600000000000009</v>
      </c>
      <c r="H72">
        <f>PPCL_Spot!Q72</f>
        <v>12.06</v>
      </c>
      <c r="I72">
        <f>Bawana_NG!Q72</f>
        <v>49.689999999999991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821.55501193220482</v>
      </c>
      <c r="P72" s="77">
        <v>34.11261179173048</v>
      </c>
      <c r="Q72" s="77">
        <v>22.117459807073953</v>
      </c>
      <c r="R72" s="80">
        <v>23.069999999999997</v>
      </c>
      <c r="S72" s="80">
        <v>0</v>
      </c>
      <c r="T72" s="78">
        <f>SUMPRODUCT(LTA!F72:AJ72,LTA!F$101:AJ$101,LTA!F$104:AJ$104)</f>
        <v>49.49</v>
      </c>
      <c r="U72" s="78">
        <f>SUMPRODUCT(LTA!F72:AJ72,LTA!F$102:AJ$102,LTA!F$104:AJ$104)</f>
        <v>140.95999999999998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160.6</v>
      </c>
      <c r="AB72" s="117">
        <f>-STOA!O72</f>
        <v>0</v>
      </c>
      <c r="AC72">
        <f t="shared" si="3"/>
        <v>12.991315361426453</v>
      </c>
      <c r="AD72">
        <f t="shared" si="4"/>
        <v>1222.2291458616435</v>
      </c>
      <c r="AE72">
        <f>'IDT-1'!C72</f>
        <v>0</v>
      </c>
      <c r="AF72" s="26"/>
      <c r="AG72">
        <f t="shared" si="5"/>
        <v>1222.2291458616435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-120</v>
      </c>
      <c r="AM72" s="75">
        <f>RTM_PXI!I72</f>
        <v>0</v>
      </c>
      <c r="AN72" s="75">
        <f>RTM_PXI!O72</f>
        <v>0</v>
      </c>
      <c r="AO72" s="192">
        <f>GDAM_IEX!I72</f>
        <v>24.13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7.4753776920604311</v>
      </c>
      <c r="F73">
        <f>GT_Spot!Q73</f>
        <v>0</v>
      </c>
      <c r="G73">
        <f>PPCL_NG!Q73</f>
        <v>9.9600000000000009</v>
      </c>
      <c r="H73">
        <f>PPCL_Spot!Q73</f>
        <v>12.06</v>
      </c>
      <c r="I73">
        <f>Bawana_NG!Q73</f>
        <v>49.689999999999991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818.59833708246833</v>
      </c>
      <c r="P73" s="77">
        <v>34.11261179173048</v>
      </c>
      <c r="Q73" s="77">
        <v>22.117459807073953</v>
      </c>
      <c r="R73" s="80">
        <v>19.439999999999998</v>
      </c>
      <c r="S73" s="80">
        <v>0</v>
      </c>
      <c r="T73" s="78">
        <f>SUMPRODUCT(LTA!F73:AJ73,LTA!F$101:AJ$101,LTA!F$104:AJ$104)</f>
        <v>38.89</v>
      </c>
      <c r="U73" s="78">
        <f>SUMPRODUCT(LTA!F73:AJ73,LTA!F$102:AJ$102,LTA!F$104:AJ$104)</f>
        <v>141.32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154.81999999999996</v>
      </c>
      <c r="AB73" s="117">
        <f>-STOA!O73</f>
        <v>0</v>
      </c>
      <c r="AC73">
        <f t="shared" si="3"/>
        <v>12.832993985137795</v>
      </c>
      <c r="AD73">
        <f t="shared" si="4"/>
        <v>1214.4407923881954</v>
      </c>
      <c r="AE73">
        <f>'IDT-1'!C73</f>
        <v>0</v>
      </c>
      <c r="AF73" s="26"/>
      <c r="AG73">
        <f t="shared" si="5"/>
        <v>1214.4407923881954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-115</v>
      </c>
      <c r="AM73" s="75">
        <f>RTM_PXI!I73</f>
        <v>0</v>
      </c>
      <c r="AN73" s="75">
        <f>RTM_PXI!O73</f>
        <v>0</v>
      </c>
      <c r="AO73" s="192">
        <f>GDAM_IEX!I73</f>
        <v>33.79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7.4753776920604311</v>
      </c>
      <c r="F74">
        <f>GT_Spot!Q74</f>
        <v>0</v>
      </c>
      <c r="G74">
        <f>PPCL_NG!Q74</f>
        <v>9.9600000000000009</v>
      </c>
      <c r="H74">
        <f>PPCL_Spot!Q74</f>
        <v>12.06</v>
      </c>
      <c r="I74">
        <f>Bawana_NG!Q74</f>
        <v>49.689999999999991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823.64994775646824</v>
      </c>
      <c r="P74" s="77">
        <v>34.11261179173048</v>
      </c>
      <c r="Q74" s="77">
        <v>22.117459807073953</v>
      </c>
      <c r="R74" s="80">
        <v>10.24</v>
      </c>
      <c r="S74" s="80">
        <v>0</v>
      </c>
      <c r="T74" s="78">
        <f>SUMPRODUCT(LTA!F74:AJ74,LTA!F$101:AJ$101,LTA!F$104:AJ$104)</f>
        <v>29.75</v>
      </c>
      <c r="U74" s="78">
        <f>SUMPRODUCT(LTA!F74:AJ74,LTA!F$102:AJ$102,LTA!F$104:AJ$104)</f>
        <v>140.51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150.07</v>
      </c>
      <c r="AB74" s="117">
        <f>-STOA!O74</f>
        <v>0</v>
      </c>
      <c r="AC74">
        <f t="shared" si="3"/>
        <v>12.576372246236062</v>
      </c>
      <c r="AD74">
        <f t="shared" si="4"/>
        <v>1215.6690248010968</v>
      </c>
      <c r="AE74">
        <f>'IDT-1'!C74</f>
        <v>0</v>
      </c>
      <c r="AF74" s="26"/>
      <c r="AG74">
        <f t="shared" si="5"/>
        <v>1215.6690248010968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-100</v>
      </c>
      <c r="AM74" s="75">
        <f>RTM_PXI!I74</f>
        <v>0</v>
      </c>
      <c r="AN74" s="75">
        <f>RTM_PXI!O74</f>
        <v>0</v>
      </c>
      <c r="AO74" s="192">
        <f>GDAM_IEX!I74</f>
        <v>38.61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7.5470266795242686</v>
      </c>
      <c r="F75">
        <f>GT_Spot!Q75</f>
        <v>0</v>
      </c>
      <c r="G75">
        <f>PPCL_NG!Q75</f>
        <v>9.9600000000000009</v>
      </c>
      <c r="H75">
        <f>PPCL_Spot!Q75</f>
        <v>12.06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834.54573579066403</v>
      </c>
      <c r="P75" s="77">
        <v>34.11261179173048</v>
      </c>
      <c r="Q75" s="77">
        <v>22.117459807073953</v>
      </c>
      <c r="R75" s="80">
        <v>0</v>
      </c>
      <c r="S75" s="80">
        <v>0</v>
      </c>
      <c r="T75" s="78">
        <f>SUMPRODUCT(LTA!F75:AJ75,LTA!F$101:AJ$101,LTA!F$104:AJ$104)</f>
        <v>20.57</v>
      </c>
      <c r="U75" s="78">
        <f>SUMPRODUCT(LTA!F75:AJ75,LTA!F$102:AJ$102,LTA!F$104:AJ$104)</f>
        <v>140.63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182.05999999999997</v>
      </c>
      <c r="AB75" s="117">
        <f>-STOA!O75</f>
        <v>0</v>
      </c>
      <c r="AC75">
        <f t="shared" si="3"/>
        <v>12.757548155303505</v>
      </c>
      <c r="AD75">
        <f t="shared" si="4"/>
        <v>1165.7652859136892</v>
      </c>
      <c r="AE75">
        <f>'IDT-1'!C75</f>
        <v>0</v>
      </c>
      <c r="AF75" s="26"/>
      <c r="AG75">
        <f t="shared" si="5"/>
        <v>1165.7652859136892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-135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7.791897787472732</v>
      </c>
      <c r="F76">
        <f>GT_Spot!Q76</f>
        <v>0</v>
      </c>
      <c r="G76">
        <f>PPCL_NG!Q76</f>
        <v>9.9600000000000009</v>
      </c>
      <c r="H76">
        <f>PPCL_Spot!Q76</f>
        <v>12.06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834.5455877175657</v>
      </c>
      <c r="P76" s="77">
        <v>34.11261179173048</v>
      </c>
      <c r="Q76" s="77">
        <v>22.117459807073953</v>
      </c>
      <c r="R76" s="80">
        <v>0</v>
      </c>
      <c r="S76" s="80">
        <v>0</v>
      </c>
      <c r="T76" s="78">
        <f>SUMPRODUCT(LTA!F76:AJ76,LTA!F$101:AJ$101,LTA!F$104:AJ$104)</f>
        <v>12.93</v>
      </c>
      <c r="U76" s="78">
        <f>SUMPRODUCT(LTA!F76:AJ76,LTA!F$102:AJ$102,LTA!F$104:AJ$104)</f>
        <v>140.97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172.64</v>
      </c>
      <c r="AB76" s="117">
        <f>-STOA!O76</f>
        <v>0</v>
      </c>
      <c r="AC76">
        <f t="shared" si="3"/>
        <v>12.390612529955304</v>
      </c>
      <c r="AD76">
        <f t="shared" si="4"/>
        <v>1174.6569445738876</v>
      </c>
      <c r="AE76">
        <f>'IDT-1'!C76</f>
        <v>0</v>
      </c>
      <c r="AF76" s="26"/>
      <c r="AG76">
        <f t="shared" si="5"/>
        <v>1174.6569445738876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7.791897787472732</v>
      </c>
      <c r="F77">
        <f>GT_Spot!Q77</f>
        <v>0</v>
      </c>
      <c r="G77">
        <f>PPCL_NG!Q77</f>
        <v>9.9600000000000009</v>
      </c>
      <c r="H77">
        <f>PPCL_Spot!Q77</f>
        <v>12.06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835.95993605736112</v>
      </c>
      <c r="P77" s="77">
        <v>34.11261179173048</v>
      </c>
      <c r="Q77" s="77">
        <v>22.117459807073953</v>
      </c>
      <c r="R77" s="80">
        <v>0</v>
      </c>
      <c r="S77" s="80">
        <v>0</v>
      </c>
      <c r="T77" s="78">
        <f>SUMPRODUCT(LTA!F77:AJ77,LTA!F$101:AJ$101,LTA!F$104:AJ$104)</f>
        <v>6.7</v>
      </c>
      <c r="U77" s="78">
        <f>SUMPRODUCT(LTA!F77:AJ77,LTA!F$102:AJ$102,LTA!F$104:AJ$104)</f>
        <v>141.05000000000001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166.23999999999998</v>
      </c>
      <c r="AB77" s="117">
        <f>-STOA!O77</f>
        <v>0</v>
      </c>
      <c r="AC77">
        <f t="shared" si="3"/>
        <v>12.33700943295648</v>
      </c>
      <c r="AD77">
        <f t="shared" si="4"/>
        <v>1158.5748960106819</v>
      </c>
      <c r="AE77">
        <f>'IDT-1'!C77</f>
        <v>0</v>
      </c>
      <c r="AF77" s="26"/>
      <c r="AG77">
        <f t="shared" si="5"/>
        <v>1158.5748960106819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-115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7.791897787472732</v>
      </c>
      <c r="F78">
        <f>GT_Spot!Q78</f>
        <v>0</v>
      </c>
      <c r="G78">
        <f>PPCL_NG!Q78</f>
        <v>9.9600000000000009</v>
      </c>
      <c r="H78">
        <f>PPCL_Spot!Q78</f>
        <v>12.06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841.61261557099874</v>
      </c>
      <c r="P78" s="77">
        <v>34.11261179173048</v>
      </c>
      <c r="Q78" s="77">
        <v>22.117459807073953</v>
      </c>
      <c r="R78" s="80">
        <v>0</v>
      </c>
      <c r="S78" s="80">
        <v>0</v>
      </c>
      <c r="T78" s="78">
        <f>SUMPRODUCT(LTA!F78:AJ78,LTA!F$101:AJ$101,LTA!F$104:AJ$104)</f>
        <v>3.29</v>
      </c>
      <c r="U78" s="78">
        <f>SUMPRODUCT(LTA!F78:AJ78,LTA!F$102:AJ$102,LTA!F$104:AJ$104)</f>
        <v>140.72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158.07999999999998</v>
      </c>
      <c r="AB78" s="117">
        <f>-STOA!O78</f>
        <v>0</v>
      </c>
      <c r="AC78">
        <f t="shared" si="3"/>
        <v>12.326423650287467</v>
      </c>
      <c r="AD78">
        <f t="shared" si="4"/>
        <v>1147.3381613069882</v>
      </c>
      <c r="AE78">
        <f>'IDT-1'!C78</f>
        <v>0</v>
      </c>
      <c r="AF78" s="26"/>
      <c r="AG78">
        <f t="shared" si="5"/>
        <v>1147.3381613069882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-120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7.791897787472732</v>
      </c>
      <c r="F79">
        <f>GT_Spot!Q79</f>
        <v>0</v>
      </c>
      <c r="G79">
        <f>PPCL_NG!Q79</f>
        <v>9.9600000000000009</v>
      </c>
      <c r="H79">
        <f>PPCL_Spot!Q79</f>
        <v>12.06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858.96009836894359</v>
      </c>
      <c r="P79" s="77">
        <v>34.11261179173048</v>
      </c>
      <c r="Q79" s="77">
        <v>22.117459807073953</v>
      </c>
      <c r="R79" s="80">
        <v>0</v>
      </c>
      <c r="S79" s="80">
        <v>0</v>
      </c>
      <c r="T79" s="78">
        <f>SUMPRODUCT(LTA!F79:AJ79,LTA!F$101:AJ$101,LTA!F$104:AJ$104)</f>
        <v>1.52</v>
      </c>
      <c r="U79" s="78">
        <f>SUMPRODUCT(LTA!F79:AJ79,LTA!F$102:AJ$102,LTA!F$104:AJ$104)</f>
        <v>141.57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169.29999999999998</v>
      </c>
      <c r="AB79" s="117">
        <f>-STOA!O79</f>
        <v>0</v>
      </c>
      <c r="AC79">
        <f t="shared" si="3"/>
        <v>13.102409150241099</v>
      </c>
      <c r="AD79">
        <f t="shared" si="4"/>
        <v>1114.2096586049795</v>
      </c>
      <c r="AE79">
        <f>'IDT-1'!C79</f>
        <v>0</v>
      </c>
      <c r="AF79" s="26"/>
      <c r="AG79">
        <f t="shared" si="5"/>
        <v>1114.2096586049795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-180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7.791897787472732</v>
      </c>
      <c r="F80">
        <f>GT_Spot!Q80</f>
        <v>0</v>
      </c>
      <c r="G80">
        <f>PPCL_NG!Q80</f>
        <v>9.9600000000000009</v>
      </c>
      <c r="H80">
        <f>PPCL_Spot!Q80</f>
        <v>12.06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869.26008976900994</v>
      </c>
      <c r="P80" s="77">
        <v>34.11261179173048</v>
      </c>
      <c r="Q80" s="77">
        <v>22.117459807073953</v>
      </c>
      <c r="R80" s="80">
        <v>0</v>
      </c>
      <c r="S80" s="80">
        <v>0</v>
      </c>
      <c r="T80" s="78">
        <f>SUMPRODUCT(LTA!F80:AJ80,LTA!F$101:AJ$101,LTA!F$104:AJ$104)</f>
        <v>0.33999999999999997</v>
      </c>
      <c r="U80" s="78">
        <f>SUMPRODUCT(LTA!F80:AJ80,LTA!F$102:AJ$102,LTA!F$104:AJ$104)</f>
        <v>141.32999999999998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179.7</v>
      </c>
      <c r="AB80" s="117">
        <f>-STOA!O80</f>
        <v>0</v>
      </c>
      <c r="AC80">
        <f t="shared" si="3"/>
        <v>13.183291799339733</v>
      </c>
      <c r="AD80">
        <f t="shared" si="4"/>
        <v>1143.4087673559475</v>
      </c>
      <c r="AE80">
        <f>'IDT-1'!C80</f>
        <v>0</v>
      </c>
      <c r="AF80" s="26"/>
      <c r="AG80">
        <f t="shared" si="5"/>
        <v>1143.4087673559475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-170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7.791897787472732</v>
      </c>
      <c r="F81">
        <f>GT_Spot!Q81</f>
        <v>0</v>
      </c>
      <c r="G81">
        <f>PPCL_NG!Q81</f>
        <v>9.9600000000000009</v>
      </c>
      <c r="H81">
        <f>PPCL_Spot!Q81</f>
        <v>12.06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870.33163358080503</v>
      </c>
      <c r="P81" s="77">
        <v>34.11261179173048</v>
      </c>
      <c r="Q81" s="77">
        <v>22.117459807073953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140.95999999999998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170.85999999999999</v>
      </c>
      <c r="AB81" s="117">
        <f>-STOA!O81</f>
        <v>0</v>
      </c>
      <c r="AC81">
        <f t="shared" si="3"/>
        <v>12.975509472050597</v>
      </c>
      <c r="AD81">
        <f t="shared" si="4"/>
        <v>1150.1380934950314</v>
      </c>
      <c r="AE81">
        <f>'IDT-1'!C81</f>
        <v>0</v>
      </c>
      <c r="AF81" s="26"/>
      <c r="AG81">
        <f t="shared" si="5"/>
        <v>1150.1380934950314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-155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7.791897787472732</v>
      </c>
      <c r="F82">
        <f>GT_Spot!Q82</f>
        <v>0</v>
      </c>
      <c r="G82">
        <f>PPCL_NG!Q82</f>
        <v>9.9600000000000009</v>
      </c>
      <c r="H82">
        <f>PPCL_Spot!Q82</f>
        <v>12.06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870.33163358080503</v>
      </c>
      <c r="P82" s="77">
        <v>34.11261179173048</v>
      </c>
      <c r="Q82" s="77">
        <v>22.117459807073953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140.79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176.64999999999998</v>
      </c>
      <c r="AB82" s="117">
        <f>-STOA!O82</f>
        <v>0</v>
      </c>
      <c r="AC82">
        <f t="shared" si="3"/>
        <v>12.980574834439622</v>
      </c>
      <c r="AD82">
        <f t="shared" si="4"/>
        <v>1160.7530281326426</v>
      </c>
      <c r="AE82">
        <f>'IDT-1'!C82</f>
        <v>0</v>
      </c>
      <c r="AF82" s="26"/>
      <c r="AG82">
        <f t="shared" si="5"/>
        <v>1160.7530281326426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7.9961294224372548</v>
      </c>
      <c r="F83">
        <f>GT_Spot!Q83</f>
        <v>0</v>
      </c>
      <c r="G83">
        <f>PPCL_NG!Q83</f>
        <v>9.9600000000000009</v>
      </c>
      <c r="H83">
        <f>PPCL_Spot!Q83</f>
        <v>12.06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870.88426153901582</v>
      </c>
      <c r="P83" s="77">
        <v>34.11261179173048</v>
      </c>
      <c r="Q83" s="77">
        <v>22.117459807073953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140.30000000000001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154.44999999999999</v>
      </c>
      <c r="AB83" s="117">
        <f>-STOA!O83</f>
        <v>0</v>
      </c>
      <c r="AC83">
        <f t="shared" si="3"/>
        <v>12.565610010804681</v>
      </c>
      <c r="AD83">
        <f t="shared" si="4"/>
        <v>1164.2348525494529</v>
      </c>
      <c r="AE83">
        <f>'IDT-1'!C83</f>
        <v>0</v>
      </c>
      <c r="AF83" s="26"/>
      <c r="AG83">
        <f t="shared" si="5"/>
        <v>1164.2348525494529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-125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7.9961294224372548</v>
      </c>
      <c r="F84">
        <f>GT_Spot!Q84</f>
        <v>0</v>
      </c>
      <c r="G84">
        <f>PPCL_NG!Q84</f>
        <v>9.9600000000000009</v>
      </c>
      <c r="H84">
        <f>PPCL_Spot!Q84</f>
        <v>12.06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870.88426153901582</v>
      </c>
      <c r="P84" s="77">
        <v>34.11261179173048</v>
      </c>
      <c r="Q84" s="77">
        <v>22.117459807073953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140.1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156.37999999999997</v>
      </c>
      <c r="AB84" s="117">
        <f>-STOA!O84</f>
        <v>0</v>
      </c>
      <c r="AC84">
        <f t="shared" si="3"/>
        <v>12.69624966859322</v>
      </c>
      <c r="AD84">
        <f t="shared" si="4"/>
        <v>1152.834212891664</v>
      </c>
      <c r="AE84">
        <f>'IDT-1'!C84</f>
        <v>0</v>
      </c>
      <c r="AF84" s="26"/>
      <c r="AG84">
        <f t="shared" si="5"/>
        <v>1152.834212891664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-138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7.9961294224372548</v>
      </c>
      <c r="F85">
        <f>GT_Spot!Q85</f>
        <v>0</v>
      </c>
      <c r="G85">
        <f>PPCL_NG!Q85</f>
        <v>9.9600000000000009</v>
      </c>
      <c r="H85">
        <f>PPCL_Spot!Q85</f>
        <v>12.06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865.73247585067293</v>
      </c>
      <c r="P85" s="77">
        <v>34.11261179173048</v>
      </c>
      <c r="Q85" s="77">
        <v>22.117459807073953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140.45999999999998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168.92999999999998</v>
      </c>
      <c r="AB85" s="117">
        <f>-STOA!O85</f>
        <v>0</v>
      </c>
      <c r="AC85">
        <f t="shared" si="3"/>
        <v>12.782278209580195</v>
      </c>
      <c r="AD85">
        <f t="shared" si="4"/>
        <v>1158.5063986623345</v>
      </c>
      <c r="AE85">
        <f>'IDT-1'!C85</f>
        <v>0</v>
      </c>
      <c r="AF85" s="26"/>
      <c r="AG85">
        <f t="shared" si="5"/>
        <v>1158.5063986623345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7.9961294224372548</v>
      </c>
      <c r="F86">
        <f>GT_Spot!Q86</f>
        <v>0</v>
      </c>
      <c r="G86">
        <f>PPCL_NG!Q86</f>
        <v>9.9600000000000009</v>
      </c>
      <c r="H86">
        <f>PPCL_Spot!Q86</f>
        <v>12.06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855.43244869867306</v>
      </c>
      <c r="P86" s="77">
        <v>34.11261179173048</v>
      </c>
      <c r="Q86" s="77">
        <v>22.117459807073953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140.38999999999999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166.99999999999997</v>
      </c>
      <c r="AB86" s="117">
        <f>-STOA!O86</f>
        <v>0</v>
      </c>
      <c r="AC86">
        <f t="shared" si="3"/>
        <v>13.199091071530408</v>
      </c>
      <c r="AD86">
        <f t="shared" si="4"/>
        <v>1125.0995586483843</v>
      </c>
      <c r="AE86">
        <f>'IDT-1'!C86</f>
        <v>0</v>
      </c>
      <c r="AF86" s="26"/>
      <c r="AG86">
        <f t="shared" si="5"/>
        <v>1125.0995586483843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-180</v>
      </c>
      <c r="AM86" s="75">
        <f>RTM_PXI!I86</f>
        <v>0</v>
      </c>
      <c r="AN86" s="75">
        <f>RTM_PXI!O86</f>
        <v>0</v>
      </c>
      <c r="AO86" s="192">
        <f>GDAM_IEX!I86</f>
        <v>19.309999999999999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7.9961294224372548</v>
      </c>
      <c r="F87">
        <f>GT_Spot!Q87</f>
        <v>0</v>
      </c>
      <c r="G87">
        <f>PPCL_NG!Q87</f>
        <v>9.9600000000000009</v>
      </c>
      <c r="H87">
        <f>PPCL_Spot!Q87</f>
        <v>12.06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850.57889861217882</v>
      </c>
      <c r="P87" s="77">
        <v>34.11261179173048</v>
      </c>
      <c r="Q87" s="77">
        <v>22.117459807073953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175.69</v>
      </c>
      <c r="AB87" s="117">
        <f>-STOA!O87</f>
        <v>0</v>
      </c>
      <c r="AC87">
        <f t="shared" si="3"/>
        <v>12.883250984925837</v>
      </c>
      <c r="AD87">
        <f t="shared" si="4"/>
        <v>1165.8618486484947</v>
      </c>
      <c r="AE87">
        <f>'IDT-1'!C87</f>
        <v>0</v>
      </c>
      <c r="AF87" s="26"/>
      <c r="AG87">
        <f t="shared" si="5"/>
        <v>1165.8618486484947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-142</v>
      </c>
      <c r="AM87" s="75">
        <f>RTM_PXI!I87</f>
        <v>0</v>
      </c>
      <c r="AN87" s="75">
        <f>RTM_PXI!O87</f>
        <v>0</v>
      </c>
      <c r="AO87" s="192">
        <f>GDAM_IEX!I87</f>
        <v>19.309999999999999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7.9961294224372548</v>
      </c>
      <c r="F88">
        <f>GT_Spot!Q88</f>
        <v>0</v>
      </c>
      <c r="G88">
        <f>PPCL_NG!Q88</f>
        <v>9.9600000000000009</v>
      </c>
      <c r="H88">
        <f>PPCL_Spot!Q88</f>
        <v>12.06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849.94050082320098</v>
      </c>
      <c r="P88" s="77">
        <v>34.11261179173048</v>
      </c>
      <c r="Q88" s="77">
        <v>22.117459807073953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138.5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178.57999999999998</v>
      </c>
      <c r="AB88" s="117">
        <f>-STOA!O88</f>
        <v>0</v>
      </c>
      <c r="AC88">
        <f t="shared" si="3"/>
        <v>12.937307809160879</v>
      </c>
      <c r="AD88">
        <f t="shared" si="4"/>
        <v>1192.0393940352817</v>
      </c>
      <c r="AE88">
        <f>'IDT-1'!C88</f>
        <v>0</v>
      </c>
      <c r="AF88" s="26"/>
      <c r="AG88">
        <f t="shared" si="5"/>
        <v>1192.0393940352817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-132</v>
      </c>
      <c r="AM88" s="75">
        <f>RTM_PXI!I88</f>
        <v>0</v>
      </c>
      <c r="AN88" s="75">
        <f>RTM_PXI!O88</f>
        <v>0</v>
      </c>
      <c r="AO88" s="192">
        <f>GDAM_IEX!I88</f>
        <v>33.79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7.9961294224372548</v>
      </c>
      <c r="F89">
        <f>GT_Spot!Q89</f>
        <v>0</v>
      </c>
      <c r="G89">
        <f>PPCL_NG!Q89</f>
        <v>9.9600000000000009</v>
      </c>
      <c r="H89">
        <f>PPCL_Spot!Q89</f>
        <v>12.06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849.94050082320098</v>
      </c>
      <c r="P89" s="77">
        <v>34.11261179173048</v>
      </c>
      <c r="Q89" s="77">
        <v>22.117459807073953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131.66999999999999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169.89999999999998</v>
      </c>
      <c r="AB89" s="117">
        <f>-STOA!O89</f>
        <v>0</v>
      </c>
      <c r="AC89">
        <f t="shared" si="3"/>
        <v>13.037823554116486</v>
      </c>
      <c r="AD89">
        <f t="shared" si="4"/>
        <v>1207.3788782903259</v>
      </c>
      <c r="AE89">
        <f>'IDT-1'!C89</f>
        <v>0</v>
      </c>
      <c r="AF89" s="26"/>
      <c r="AG89">
        <f t="shared" si="5"/>
        <v>1207.3788782903259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-130</v>
      </c>
      <c r="AM89" s="75">
        <f>RTM_PXI!I89</f>
        <v>0</v>
      </c>
      <c r="AN89" s="75">
        <f>RTM_PXI!O89</f>
        <v>0</v>
      </c>
      <c r="AO89" s="192">
        <f>GDAM_IEX!I89</f>
        <v>62.74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7.9961294224372548</v>
      </c>
      <c r="F90">
        <f>GT_Spot!Q90</f>
        <v>0</v>
      </c>
      <c r="G90">
        <f>PPCL_NG!Q90</f>
        <v>9.9600000000000009</v>
      </c>
      <c r="H90">
        <f>PPCL_Spot!Q90</f>
        <v>12.06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849.94050082320098</v>
      </c>
      <c r="P90" s="77">
        <v>34.11261179173048</v>
      </c>
      <c r="Q90" s="77">
        <v>22.117459807073953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124.67999999999999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155.41999999999999</v>
      </c>
      <c r="AB90" s="117">
        <f>-STOA!O90</f>
        <v>0</v>
      </c>
      <c r="AC90">
        <f t="shared" si="3"/>
        <v>11.364572164285979</v>
      </c>
      <c r="AD90">
        <f t="shared" si="4"/>
        <v>1229.8421296801566</v>
      </c>
      <c r="AE90">
        <f>'IDT-1'!C90</f>
        <v>0</v>
      </c>
      <c r="AF90" s="26"/>
      <c r="AG90">
        <f t="shared" si="5"/>
        <v>1229.8421296801566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7.9961294224372548</v>
      </c>
      <c r="F91">
        <f>GT_Spot!Q91</f>
        <v>0</v>
      </c>
      <c r="G91">
        <f>PPCL_NG!Q91</f>
        <v>9.9600000000000009</v>
      </c>
      <c r="H91">
        <f>PPCL_Spot!Q91</f>
        <v>12.06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851.1034899092009</v>
      </c>
      <c r="P91" s="77">
        <v>34.11261179173048</v>
      </c>
      <c r="Q91" s="77">
        <v>22.117459807073953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125.09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288.14</v>
      </c>
      <c r="AB91" s="117">
        <f>-STOA!O91</f>
        <v>0</v>
      </c>
      <c r="AC91">
        <f t="shared" si="3"/>
        <v>13.372016327806945</v>
      </c>
      <c r="AD91">
        <f t="shared" si="4"/>
        <v>1269.1276746026358</v>
      </c>
      <c r="AE91">
        <f>'IDT-1'!C91</f>
        <v>0</v>
      </c>
      <c r="AF91" s="26"/>
      <c r="AG91">
        <f t="shared" si="5"/>
        <v>1269.1276746026358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-118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7.9961294224372548</v>
      </c>
      <c r="F92">
        <f>GT_Spot!Q92</f>
        <v>0</v>
      </c>
      <c r="G92">
        <f>PPCL_NG!Q92</f>
        <v>9.9600000000000009</v>
      </c>
      <c r="H92">
        <f>PPCL_Spot!Q92</f>
        <v>12.06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851.10209487305804</v>
      </c>
      <c r="P92" s="77">
        <v>34.11261179173048</v>
      </c>
      <c r="Q92" s="77">
        <v>22.117459807073953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125.3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288.14</v>
      </c>
      <c r="AB92" s="117">
        <f>-STOA!O92</f>
        <v>0</v>
      </c>
      <c r="AC92">
        <f t="shared" si="3"/>
        <v>13.036483205645464</v>
      </c>
      <c r="AD92">
        <f t="shared" si="4"/>
        <v>1307.6718126886542</v>
      </c>
      <c r="AE92">
        <f>'IDT-1'!C92</f>
        <v>0</v>
      </c>
      <c r="AF92" s="26"/>
      <c r="AG92">
        <f t="shared" si="5"/>
        <v>1307.6718126886542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-80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7.9961294224372548</v>
      </c>
      <c r="F93">
        <f>GT_Spot!Q93</f>
        <v>0</v>
      </c>
      <c r="G93">
        <f>PPCL_NG!Q93</f>
        <v>9.9600000000000009</v>
      </c>
      <c r="H93">
        <f>PPCL_Spot!Q93</f>
        <v>12.06</v>
      </c>
      <c r="I93">
        <f>Bawana_NG!Q93</f>
        <v>48.190000000000005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851.10265428140792</v>
      </c>
      <c r="P93" s="77">
        <v>34.11261179173048</v>
      </c>
      <c r="Q93" s="77">
        <v>22.117459807073953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125.42999999999999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288.14</v>
      </c>
      <c r="AB93" s="117">
        <f>-STOA!O93</f>
        <v>0</v>
      </c>
      <c r="AC93">
        <f t="shared" si="3"/>
        <v>13.792187524726275</v>
      </c>
      <c r="AD93">
        <f t="shared" si="4"/>
        <v>1276.2766677779234</v>
      </c>
      <c r="AE93">
        <f>'IDT-1'!C93</f>
        <v>0</v>
      </c>
      <c r="AF93" s="26"/>
      <c r="AG93">
        <f t="shared" si="5"/>
        <v>1276.2766677779234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-138</v>
      </c>
      <c r="AM93" s="75">
        <f>RTM_PXI!I93</f>
        <v>0</v>
      </c>
      <c r="AN93" s="75">
        <f>RTM_PXI!O93</f>
        <v>0</v>
      </c>
      <c r="AO93" s="192">
        <f>GDAM_IEX!I93</f>
        <v>28.96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13.478024547048511</v>
      </c>
      <c r="F94">
        <f>GT_Spot!Q94</f>
        <v>0</v>
      </c>
      <c r="G94">
        <f>PPCL_NG!Q94</f>
        <v>9.9600000000000009</v>
      </c>
      <c r="H94">
        <f>PPCL_Spot!Q94</f>
        <v>27.256902624701738</v>
      </c>
      <c r="I94">
        <f>Bawana_NG!Q94</f>
        <v>48.190000000000005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847.8984214320908</v>
      </c>
      <c r="P94" s="77">
        <v>34.11261179173048</v>
      </c>
      <c r="Q94" s="77">
        <v>22.117459807073953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125.69999999999999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288.14</v>
      </c>
      <c r="AB94" s="117">
        <f>-STOA!O94</f>
        <v>0</v>
      </c>
      <c r="AC94">
        <f t="shared" si="3"/>
        <v>13.663508554603297</v>
      </c>
      <c r="AD94">
        <f t="shared" si="4"/>
        <v>1374.2799116480419</v>
      </c>
      <c r="AE94">
        <f>'IDT-1'!C94</f>
        <v>0</v>
      </c>
      <c r="AF94" s="26"/>
      <c r="AG94">
        <f t="shared" si="5"/>
        <v>1374.2799116480419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-82</v>
      </c>
      <c r="AM94" s="75">
        <f>RTM_PXI!I94</f>
        <v>0</v>
      </c>
      <c r="AN94" s="75">
        <f>RTM_PXI!O94</f>
        <v>0</v>
      </c>
      <c r="AO94" s="192">
        <f>GDAM_IEX!I94</f>
        <v>53.09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7.992427355444673</v>
      </c>
      <c r="F95">
        <f>GT_Spot!Q95</f>
        <v>0</v>
      </c>
      <c r="G95">
        <f>PPCL_NG!Q95</f>
        <v>9.9600000000000009</v>
      </c>
      <c r="H95">
        <f>PPCL_Spot!Q95</f>
        <v>11.78</v>
      </c>
      <c r="I95">
        <f>Bawana_NG!Q95</f>
        <v>48.190000000000005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843.05595083096227</v>
      </c>
      <c r="P95" s="77">
        <v>34.11261179173048</v>
      </c>
      <c r="Q95" s="77">
        <v>22.117459807073953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125.9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365.18</v>
      </c>
      <c r="AB95" s="117">
        <f>-STOA!O95</f>
        <v>0</v>
      </c>
      <c r="AC95">
        <f t="shared" si="3"/>
        <v>13.364844734219627</v>
      </c>
      <c r="AD95">
        <f t="shared" si="4"/>
        <v>1404.9236050509919</v>
      </c>
      <c r="AE95">
        <f>'IDT-1'!C95</f>
        <v>0</v>
      </c>
      <c r="AF95" s="26"/>
      <c r="AG95">
        <f t="shared" si="5"/>
        <v>1404.9236050509919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7.992427355444673</v>
      </c>
      <c r="F96">
        <f>GT_Spot!Q96</f>
        <v>0</v>
      </c>
      <c r="G96">
        <f>PPCL_NG!Q96</f>
        <v>9.9600000000000009</v>
      </c>
      <c r="H96">
        <f>PPCL_Spot!Q96</f>
        <v>11.78</v>
      </c>
      <c r="I96">
        <f>Bawana_NG!Q96</f>
        <v>48.190000000000005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836.12337915083322</v>
      </c>
      <c r="P96" s="77">
        <v>34.11261179173048</v>
      </c>
      <c r="Q96" s="77">
        <v>22.117459807073953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133.07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365.18</v>
      </c>
      <c r="AB96" s="117">
        <f>-STOA!O96</f>
        <v>0</v>
      </c>
      <c r="AC96">
        <f t="shared" si="3"/>
        <v>13.650303123612055</v>
      </c>
      <c r="AD96">
        <f t="shared" si="4"/>
        <v>1421.0055749814705</v>
      </c>
      <c r="AE96">
        <f>'IDT-1'!C96</f>
        <v>0</v>
      </c>
      <c r="AF96" s="26"/>
      <c r="AG96">
        <f t="shared" si="5"/>
        <v>1421.0055749814705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-58</v>
      </c>
      <c r="AM96" s="75">
        <f>RTM_PXI!I96</f>
        <v>0</v>
      </c>
      <c r="AN96" s="75">
        <f>RTM_PXI!O96</f>
        <v>0</v>
      </c>
      <c r="AO96" s="192">
        <f>GDAM_IEX!I96</f>
        <v>24.13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7.992427355444673</v>
      </c>
      <c r="F97">
        <f>GT_Spot!Q97</f>
        <v>0</v>
      </c>
      <c r="G97">
        <f>PPCL_NG!Q97</f>
        <v>9.9600000000000009</v>
      </c>
      <c r="H97">
        <f>PPCL_Spot!Q97</f>
        <v>11.78</v>
      </c>
      <c r="I97">
        <f>Bawana_NG!Q97</f>
        <v>47.58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834.52186900313507</v>
      </c>
      <c r="P97" s="77">
        <v>34.11261179173048</v>
      </c>
      <c r="Q97" s="77">
        <v>22.117459807073953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133.68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365.18</v>
      </c>
      <c r="AB97" s="117">
        <f>-STOA!O97</f>
        <v>0</v>
      </c>
      <c r="AC97">
        <f t="shared" si="3"/>
        <v>13.696470089356701</v>
      </c>
      <c r="AD97">
        <f t="shared" si="4"/>
        <v>1422.1878978680274</v>
      </c>
      <c r="AE97">
        <f>'IDT-1'!C97</f>
        <v>0</v>
      </c>
      <c r="AF97" s="26"/>
      <c r="AG97">
        <f t="shared" si="5"/>
        <v>1422.1878978680274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-60</v>
      </c>
      <c r="AM97" s="75">
        <f>RTM_PXI!I97</f>
        <v>0</v>
      </c>
      <c r="AN97" s="75">
        <f>RTM_PXI!O97</f>
        <v>0</v>
      </c>
      <c r="AO97" s="192">
        <f>GDAM_IEX!I97</f>
        <v>28.96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7.992427355444673</v>
      </c>
      <c r="F98">
        <f>GT_Spot!Q98</f>
        <v>0</v>
      </c>
      <c r="G98">
        <f>PPCL_NG!Q98</f>
        <v>9.9600000000000009</v>
      </c>
      <c r="H98">
        <f>PPCL_Spot!Q98</f>
        <v>11.78</v>
      </c>
      <c r="I98">
        <f>Bawana_NG!Q98</f>
        <v>48.190000000000005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831.20588432953218</v>
      </c>
      <c r="P98" s="77">
        <v>34.11261179173048</v>
      </c>
      <c r="Q98" s="77">
        <v>22.117459807073953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133.32999999999998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365.18</v>
      </c>
      <c r="AB98" s="117">
        <f>-STOA!O98</f>
        <v>0</v>
      </c>
      <c r="AC98">
        <f t="shared" si="3"/>
        <v>13.758358699450952</v>
      </c>
      <c r="AD98">
        <f t="shared" si="4"/>
        <v>1409.0700245843304</v>
      </c>
      <c r="AE98">
        <f>'IDT-1'!C98</f>
        <v>0</v>
      </c>
      <c r="AF98" s="26"/>
      <c r="AG98">
        <f t="shared" si="5"/>
        <v>1409.0700245843304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-70</v>
      </c>
      <c r="AM98" s="75">
        <f>RTM_PXI!I98</f>
        <v>0</v>
      </c>
      <c r="AN98" s="75">
        <f>RTM_PXI!O98</f>
        <v>0</v>
      </c>
      <c r="AO98" s="192">
        <f>GDAM_IEX!I98</f>
        <v>28.96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0.20171438474883047</v>
      </c>
      <c r="F99">
        <f t="shared" si="6"/>
        <v>0</v>
      </c>
      <c r="G99">
        <f t="shared" si="6"/>
        <v>0.23904000000000031</v>
      </c>
      <c r="H99">
        <f t="shared" si="6"/>
        <v>0.32708862383884058</v>
      </c>
      <c r="I99">
        <f t="shared" si="6"/>
        <v>1.1905795153473366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18.549512899606626</v>
      </c>
      <c r="P99" s="77">
        <f t="shared" si="6"/>
        <v>0.76848919467840804</v>
      </c>
      <c r="Q99" s="77">
        <f t="shared" si="6"/>
        <v>0.50900041452779488</v>
      </c>
      <c r="R99" s="80">
        <f t="shared" si="6"/>
        <v>0.27306005931943733</v>
      </c>
      <c r="S99" s="80">
        <f t="shared" si="6"/>
        <v>0</v>
      </c>
      <c r="T99" s="78">
        <f t="shared" si="6"/>
        <v>1.2516075000000002</v>
      </c>
      <c r="U99" s="78">
        <f t="shared" si="6"/>
        <v>3.2092299999999971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-0.24507499999999999</v>
      </c>
      <c r="AA99" s="117">
        <f t="shared" si="6"/>
        <v>3.4896824999999989</v>
      </c>
      <c r="AB99" s="117">
        <f t="shared" si="6"/>
        <v>0</v>
      </c>
      <c r="AC99">
        <f t="shared" si="6"/>
        <v>0.29267751451640678</v>
      </c>
      <c r="AD99">
        <f t="shared" si="6"/>
        <v>26.990070077550861</v>
      </c>
      <c r="AE99">
        <f t="shared" si="6"/>
        <v>0</v>
      </c>
      <c r="AG99">
        <f t="shared" si="6"/>
        <v>26.990070077550861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-2.7297500000000001</v>
      </c>
      <c r="AM99">
        <f t="shared" si="6"/>
        <v>0</v>
      </c>
      <c r="AN99">
        <f t="shared" si="6"/>
        <v>0</v>
      </c>
      <c r="AO99">
        <f t="shared" si="6"/>
        <v>0.2485675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44712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GT_NG!T3</f>
        <v>11.166238950670088</v>
      </c>
      <c r="F3">
        <f>GT_Spot!T3</f>
        <v>0</v>
      </c>
      <c r="G3">
        <f>PPCL_NG!T3</f>
        <v>11.95</v>
      </c>
      <c r="H3">
        <f>PPCL_Spot!T3</f>
        <v>20</v>
      </c>
      <c r="I3">
        <f>Bawana_NG!T3</f>
        <v>49.192726036709722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798.40840594067299</v>
      </c>
      <c r="P3" s="77">
        <v>37.492870597243503</v>
      </c>
      <c r="Q3" s="77">
        <v>26.706932705558103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439.77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161.19999999999999</v>
      </c>
      <c r="Z3" s="75">
        <f>IEX!P3</f>
        <v>0</v>
      </c>
      <c r="AA3" s="117">
        <f>STOA!J3</f>
        <v>98.490000000000009</v>
      </c>
      <c r="AB3" s="117">
        <f>-STOA!P3</f>
        <v>0</v>
      </c>
      <c r="AC3">
        <f>SUMIF(B3:AB3,"&gt;0")*$AC$2-SUMIF(B3:AB3,"&lt;0")*($AC$2/(1-$AC$2))+SUMIF(AI3:AR3,"&gt;0")*$AC$2-SUMIF(AI3:AR3,"&lt;0")*($AC$2/(1-$AC$2))</f>
        <v>14.55851913323152</v>
      </c>
      <c r="AD3">
        <f>SUM(B3:AB3,AI3:AR3)-AC3</f>
        <v>1639.8186550976229</v>
      </c>
      <c r="AE3">
        <f>'IDT-1'!F3</f>
        <v>0</v>
      </c>
      <c r="AF3" s="26"/>
      <c r="AG3">
        <f>SUM(AD3:AF3)</f>
        <v>1639.8186550976229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11.166238950670088</v>
      </c>
      <c r="F4">
        <f>GT_Spot!T4</f>
        <v>0</v>
      </c>
      <c r="G4">
        <f>PPCL_NG!T4</f>
        <v>11.95</v>
      </c>
      <c r="H4">
        <f>PPCL_Spot!T4</f>
        <v>20</v>
      </c>
      <c r="I4">
        <f>Bawana_NG!T4</f>
        <v>49.405166553365056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809.5279037741517</v>
      </c>
      <c r="P4" s="77">
        <v>37.492870597243503</v>
      </c>
      <c r="Q4" s="77">
        <v>26.706932705558103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439.93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149.62</v>
      </c>
      <c r="Z4" s="75">
        <f>IEX!P4</f>
        <v>0</v>
      </c>
      <c r="AA4" s="117">
        <f>STOA!J4</f>
        <v>98.490000000000009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14.5577441907127</v>
      </c>
      <c r="AD4">
        <f t="shared" ref="AD4:AD67" si="1">SUM(B4:AB4,AI4:AR4)-AC4</f>
        <v>1639.7313683902757</v>
      </c>
      <c r="AE4">
        <f>'IDT-1'!F4</f>
        <v>0</v>
      </c>
      <c r="AF4" s="26"/>
      <c r="AG4">
        <f t="shared" ref="AG4:AG67" si="2">SUM(AD4:AF4)</f>
        <v>1639.7313683902757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8.8621491352424169</v>
      </c>
      <c r="F5">
        <f>GT_Spot!T5</f>
        <v>0</v>
      </c>
      <c r="G5">
        <f>PPCL_NG!T5</f>
        <v>11.95</v>
      </c>
      <c r="H5">
        <f>PPCL_Spot!T5</f>
        <v>17.22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809.4600821944739</v>
      </c>
      <c r="P5" s="77">
        <v>37.492870597243503</v>
      </c>
      <c r="Q5" s="77">
        <v>26.706932705558103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439.85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135.13999999999999</v>
      </c>
      <c r="Z5" s="75">
        <f>IEX!P5</f>
        <v>0</v>
      </c>
      <c r="AA5" s="117">
        <f>STOA!J5</f>
        <v>98.490000000000009</v>
      </c>
      <c r="AB5" s="117">
        <f>-STOA!P5</f>
        <v>0</v>
      </c>
      <c r="AC5">
        <f t="shared" si="0"/>
        <v>14.38951390476616</v>
      </c>
      <c r="AD5">
        <f t="shared" si="1"/>
        <v>1620.7825207277519</v>
      </c>
      <c r="AE5">
        <f>'IDT-1'!F5</f>
        <v>0</v>
      </c>
      <c r="AF5" s="26"/>
      <c r="AG5">
        <f t="shared" si="2"/>
        <v>1620.7825207277519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8.8621491352424169</v>
      </c>
      <c r="F6">
        <f>GT_Spot!T6</f>
        <v>0</v>
      </c>
      <c r="G6">
        <f>PPCL_NG!T6</f>
        <v>11.95</v>
      </c>
      <c r="H6">
        <f>PPCL_Spot!T6</f>
        <v>17.22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810.42590706785393</v>
      </c>
      <c r="P6" s="77">
        <v>37.492870597243503</v>
      </c>
      <c r="Q6" s="77">
        <v>26.706932705558103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439.72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121.63</v>
      </c>
      <c r="Z6" s="75">
        <f>IEX!P6</f>
        <v>0</v>
      </c>
      <c r="AA6" s="117">
        <f>STOA!J6</f>
        <v>98.490000000000009</v>
      </c>
      <c r="AB6" s="117">
        <f>-STOA!P6</f>
        <v>0</v>
      </c>
      <c r="AC6">
        <f t="shared" si="0"/>
        <v>14.721887539761669</v>
      </c>
      <c r="AD6">
        <f t="shared" si="1"/>
        <v>1557.7759719661365</v>
      </c>
      <c r="AE6">
        <f>'IDT-1'!F6</f>
        <v>0</v>
      </c>
      <c r="AF6" s="26"/>
      <c r="AG6">
        <f t="shared" si="2"/>
        <v>1557.7759719661365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11.166238950670088</v>
      </c>
      <c r="F7">
        <f>GT_Spot!T7</f>
        <v>0</v>
      </c>
      <c r="G7">
        <f>PPCL_NG!T7</f>
        <v>11.95</v>
      </c>
      <c r="H7">
        <f>PPCL_Spot!T7</f>
        <v>20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801.94332621921558</v>
      </c>
      <c r="P7" s="77">
        <v>37.492870597243503</v>
      </c>
      <c r="Q7" s="77">
        <v>26.706932705558103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439.83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109.08</v>
      </c>
      <c r="Z7" s="75">
        <f>IEX!P7</f>
        <v>0</v>
      </c>
      <c r="AA7" s="117">
        <f>STOA!J7</f>
        <v>98.4</v>
      </c>
      <c r="AB7" s="117">
        <f>-STOA!P7</f>
        <v>0</v>
      </c>
      <c r="AC7">
        <f t="shared" si="0"/>
        <v>14.315372993003555</v>
      </c>
      <c r="AD7">
        <f t="shared" si="1"/>
        <v>1572.2539954796837</v>
      </c>
      <c r="AE7">
        <f>'IDT-1'!F7</f>
        <v>0</v>
      </c>
      <c r="AF7" s="26"/>
      <c r="AG7">
        <f t="shared" si="2"/>
        <v>1572.2539954796837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11.166238950670088</v>
      </c>
      <c r="F8">
        <f>GT_Spot!T8</f>
        <v>0</v>
      </c>
      <c r="G8">
        <f>PPCL_NG!T8</f>
        <v>11.95</v>
      </c>
      <c r="H8">
        <f>PPCL_Spot!T8</f>
        <v>20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811.5958024128247</v>
      </c>
      <c r="P8" s="77">
        <v>37.492870597243503</v>
      </c>
      <c r="Q8" s="77">
        <v>26.706932705558103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439.81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90.74</v>
      </c>
      <c r="Z8" s="75">
        <f>IEX!P8</f>
        <v>0</v>
      </c>
      <c r="AA8" s="117">
        <f>STOA!J8</f>
        <v>98.4</v>
      </c>
      <c r="AB8" s="117">
        <f>-STOA!P8</f>
        <v>0</v>
      </c>
      <c r="AC8">
        <f t="shared" si="0"/>
        <v>14.727043797228058</v>
      </c>
      <c r="AD8">
        <f t="shared" si="1"/>
        <v>1508.1348008690684</v>
      </c>
      <c r="AE8">
        <f>'IDT-1'!F8</f>
        <v>0</v>
      </c>
      <c r="AF8" s="26"/>
      <c r="AG8">
        <f t="shared" si="2"/>
        <v>1508.1348008690684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11.166238950670088</v>
      </c>
      <c r="F9">
        <f>GT_Spot!T9</f>
        <v>0</v>
      </c>
      <c r="G9">
        <f>PPCL_NG!T9</f>
        <v>11.95</v>
      </c>
      <c r="H9">
        <f>PPCL_Spot!T9</f>
        <v>20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883.10910005099333</v>
      </c>
      <c r="P9" s="77">
        <v>37.492870597243503</v>
      </c>
      <c r="Q9" s="77">
        <v>26.706932705558103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439.68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98.4</v>
      </c>
      <c r="AB9" s="117">
        <f>-STOA!P9</f>
        <v>0</v>
      </c>
      <c r="AC9">
        <f t="shared" si="0"/>
        <v>14.645486091665898</v>
      </c>
      <c r="AD9">
        <f t="shared" si="1"/>
        <v>1478.8596562127993</v>
      </c>
      <c r="AE9">
        <f>'IDT-1'!F9</f>
        <v>0</v>
      </c>
      <c r="AF9" s="26"/>
      <c r="AG9">
        <f t="shared" si="2"/>
        <v>1478.8596562127993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10.853658536585368</v>
      </c>
      <c r="F10">
        <f>GT_Spot!T10</f>
        <v>0</v>
      </c>
      <c r="G10">
        <f>PPCL_NG!T10</f>
        <v>11.95</v>
      </c>
      <c r="H10">
        <f>PPCL_Spot!T10</f>
        <v>20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885.61402297336588</v>
      </c>
      <c r="P10" s="77">
        <v>37.492870597243503</v>
      </c>
      <c r="Q10" s="77">
        <v>26.706932705558103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439.81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98.4</v>
      </c>
      <c r="AB10" s="117">
        <f>-STOA!P10</f>
        <v>0</v>
      </c>
      <c r="AC10">
        <f t="shared" si="0"/>
        <v>14.266406967240041</v>
      </c>
      <c r="AD10">
        <f t="shared" si="1"/>
        <v>1526.561077845513</v>
      </c>
      <c r="AE10">
        <f>'IDT-1'!F10</f>
        <v>-19.623000000000001</v>
      </c>
      <c r="AF10" s="26"/>
      <c r="AG10">
        <f t="shared" si="2"/>
        <v>1506.9380778455129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11.158536585365855</v>
      </c>
      <c r="F11">
        <f>GT_Spot!T11</f>
        <v>0</v>
      </c>
      <c r="G11">
        <f>PPCL_NG!T11</f>
        <v>11.95</v>
      </c>
      <c r="H11">
        <f>PPCL_Spot!T11</f>
        <v>20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874.35871408586229</v>
      </c>
      <c r="P11" s="77">
        <v>37.492870597243503</v>
      </c>
      <c r="Q11" s="77">
        <v>26.706932705558103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439.29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98.300000000000011</v>
      </c>
      <c r="AB11" s="117">
        <f>-STOA!P11</f>
        <v>0</v>
      </c>
      <c r="AC11">
        <f t="shared" si="0"/>
        <v>14.830446740023923</v>
      </c>
      <c r="AD11">
        <f t="shared" si="1"/>
        <v>1439.4266072340058</v>
      </c>
      <c r="AE11">
        <f>'IDT-1'!F11</f>
        <v>-37.332999999999998</v>
      </c>
      <c r="AF11" s="26"/>
      <c r="AG11">
        <f t="shared" si="2"/>
        <v>1402.0936072340057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11.158536585365855</v>
      </c>
      <c r="F12">
        <f>GT_Spot!T12</f>
        <v>0</v>
      </c>
      <c r="G12">
        <f>PPCL_NG!T12</f>
        <v>11.95</v>
      </c>
      <c r="H12">
        <f>PPCL_Spot!T12</f>
        <v>20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875.65881958654904</v>
      </c>
      <c r="P12" s="77">
        <v>37.492870597243503</v>
      </c>
      <c r="Q12" s="77">
        <v>26.706932705558103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439.29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98.300000000000011</v>
      </c>
      <c r="AB12" s="117">
        <f>-STOA!P12</f>
        <v>0</v>
      </c>
      <c r="AC12">
        <f t="shared" si="0"/>
        <v>14.353590654709224</v>
      </c>
      <c r="AD12">
        <f t="shared" si="1"/>
        <v>1496.2035688200071</v>
      </c>
      <c r="AE12">
        <f>'IDT-1'!F12</f>
        <v>-54.465000000000003</v>
      </c>
      <c r="AF12" s="26"/>
      <c r="AG12">
        <f t="shared" si="2"/>
        <v>1441.7385688200072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11.158536585365855</v>
      </c>
      <c r="F13">
        <f>GT_Spot!T13</f>
        <v>0</v>
      </c>
      <c r="G13">
        <f>PPCL_NG!T13</f>
        <v>11.95</v>
      </c>
      <c r="H13">
        <f>PPCL_Spot!T13</f>
        <v>20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875.14465679271154</v>
      </c>
      <c r="P13" s="77">
        <v>37.492870597243503</v>
      </c>
      <c r="Q13" s="77">
        <v>26.706932705558103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438.94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98.300000000000011</v>
      </c>
      <c r="AB13" s="117">
        <f>-STOA!P13</f>
        <v>0</v>
      </c>
      <c r="AC13">
        <f t="shared" si="0"/>
        <v>14.345986022123455</v>
      </c>
      <c r="AD13">
        <f t="shared" si="1"/>
        <v>1495.3470106587556</v>
      </c>
      <c r="AE13">
        <f>'IDT-1'!F13</f>
        <v>-71.042000000000002</v>
      </c>
      <c r="AF13" s="26"/>
      <c r="AG13">
        <f t="shared" si="2"/>
        <v>1424.3050106587557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11.158536585365855</v>
      </c>
      <c r="F14">
        <f>GT_Spot!T14</f>
        <v>0</v>
      </c>
      <c r="G14">
        <f>PPCL_NG!T14</f>
        <v>11.95</v>
      </c>
      <c r="H14">
        <f>PPCL_Spot!T14</f>
        <v>20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877.53995580459809</v>
      </c>
      <c r="P14" s="77">
        <v>37.492870597243503</v>
      </c>
      <c r="Q14" s="77">
        <v>26.706932705558103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438.74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98.300000000000011</v>
      </c>
      <c r="AB14" s="117">
        <f>-STOA!P14</f>
        <v>0</v>
      </c>
      <c r="AC14">
        <f t="shared" si="0"/>
        <v>14.276523378206102</v>
      </c>
      <c r="AD14">
        <f t="shared" si="1"/>
        <v>1507.6117723145594</v>
      </c>
      <c r="AE14">
        <f>'IDT-1'!F14</f>
        <v>-93.641999999999996</v>
      </c>
      <c r="AF14" s="26"/>
      <c r="AG14">
        <f t="shared" si="2"/>
        <v>1413.9697723145593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11.158536585365855</v>
      </c>
      <c r="F15">
        <f>GT_Spot!T15</f>
        <v>0</v>
      </c>
      <c r="G15">
        <f>PPCL_NG!T15</f>
        <v>11.95</v>
      </c>
      <c r="H15">
        <f>PPCL_Spot!T15</f>
        <v>20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875.79012646843137</v>
      </c>
      <c r="P15" s="77">
        <v>37.492870597243503</v>
      </c>
      <c r="Q15" s="77">
        <v>26.706932705558103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438.2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98.210000000000008</v>
      </c>
      <c r="AB15" s="117">
        <f>-STOA!P15</f>
        <v>0</v>
      </c>
      <c r="AC15">
        <f t="shared" si="0"/>
        <v>14.965831081823463</v>
      </c>
      <c r="AD15">
        <f t="shared" si="1"/>
        <v>1424.5426352747756</v>
      </c>
      <c r="AE15">
        <f>'IDT-1'!F15</f>
        <v>-112.074</v>
      </c>
      <c r="AF15" s="26"/>
      <c r="AG15">
        <f t="shared" si="2"/>
        <v>1312.4686352747756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11.158536585365855</v>
      </c>
      <c r="F16">
        <f>GT_Spot!T16</f>
        <v>0</v>
      </c>
      <c r="G16">
        <f>PPCL_NG!T16</f>
        <v>11.95</v>
      </c>
      <c r="H16">
        <f>PPCL_Spot!T16</f>
        <v>20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879.65118601066752</v>
      </c>
      <c r="P16" s="77">
        <v>37.492870597243503</v>
      </c>
      <c r="Q16" s="77">
        <v>26.706932705558103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437.95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98.210000000000008</v>
      </c>
      <c r="AB16" s="117">
        <f>-STOA!P16</f>
        <v>0</v>
      </c>
      <c r="AC16">
        <f t="shared" si="0"/>
        <v>14.464920754463423</v>
      </c>
      <c r="AD16">
        <f t="shared" si="1"/>
        <v>1488.6546051443715</v>
      </c>
      <c r="AE16">
        <f>'IDT-1'!F16</f>
        <v>-130.31399999999999</v>
      </c>
      <c r="AF16" s="26"/>
      <c r="AG16">
        <f t="shared" si="2"/>
        <v>1358.3406051443715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11.158536585365855</v>
      </c>
      <c r="F17">
        <f>GT_Spot!T17</f>
        <v>0</v>
      </c>
      <c r="G17">
        <f>PPCL_NG!T17</f>
        <v>11.95</v>
      </c>
      <c r="H17">
        <f>PPCL_Spot!T17</f>
        <v>20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884.47810488064931</v>
      </c>
      <c r="P17" s="77">
        <v>37.492870597243503</v>
      </c>
      <c r="Q17" s="77">
        <v>26.706932705558103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437.51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98.210000000000008</v>
      </c>
      <c r="AB17" s="117">
        <f>-STOA!P17</f>
        <v>0</v>
      </c>
      <c r="AC17">
        <f t="shared" si="0"/>
        <v>14.592306915741215</v>
      </c>
      <c r="AD17">
        <f t="shared" si="1"/>
        <v>1482.9141378530758</v>
      </c>
      <c r="AE17">
        <f>'IDT-1'!F17</f>
        <v>-149.245</v>
      </c>
      <c r="AF17" s="26"/>
      <c r="AG17">
        <f t="shared" si="2"/>
        <v>1333.6691378530759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11.158536585365855</v>
      </c>
      <c r="F18">
        <f>GT_Spot!T18</f>
        <v>0</v>
      </c>
      <c r="G18">
        <f>PPCL_NG!T18</f>
        <v>11.95</v>
      </c>
      <c r="H18">
        <f>PPCL_Spot!T18</f>
        <v>20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887.37448867698265</v>
      </c>
      <c r="P18" s="77">
        <v>37.492870597243503</v>
      </c>
      <c r="Q18" s="77">
        <v>26.706932705558103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436.89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98.210000000000008</v>
      </c>
      <c r="AB18" s="117">
        <f>-STOA!P18</f>
        <v>0</v>
      </c>
      <c r="AC18">
        <f t="shared" si="0"/>
        <v>14.523557817926998</v>
      </c>
      <c r="AD18">
        <f t="shared" si="1"/>
        <v>1495.2592707472234</v>
      </c>
      <c r="AE18">
        <f>'IDT-1'!F18</f>
        <v>-167.66499999999999</v>
      </c>
      <c r="AF18" s="26"/>
      <c r="AG18">
        <f t="shared" si="2"/>
        <v>1327.5942707472234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11.158536585365855</v>
      </c>
      <c r="F19">
        <f>GT_Spot!T19</f>
        <v>0</v>
      </c>
      <c r="G19">
        <f>PPCL_NG!T19</f>
        <v>11.95</v>
      </c>
      <c r="H19">
        <f>PPCL_Spot!T19</f>
        <v>20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884.46309865403578</v>
      </c>
      <c r="P19" s="77">
        <v>37.492870597243503</v>
      </c>
      <c r="Q19" s="77">
        <v>26.706932705558103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435.97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98.12</v>
      </c>
      <c r="AB19" s="117">
        <f>-STOA!P19</f>
        <v>0</v>
      </c>
      <c r="AC19">
        <f t="shared" si="0"/>
        <v>15.110518512278734</v>
      </c>
      <c r="AD19">
        <f t="shared" si="1"/>
        <v>1420.7509200299246</v>
      </c>
      <c r="AE19">
        <f>'IDT-1'!F19</f>
        <v>-184.31200000000001</v>
      </c>
      <c r="AF19" s="26"/>
      <c r="AG19">
        <f t="shared" si="2"/>
        <v>1236.4389200299247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11.158536585365855</v>
      </c>
      <c r="F20">
        <f>GT_Spot!T20</f>
        <v>0</v>
      </c>
      <c r="G20">
        <f>PPCL_NG!T20</f>
        <v>11.95</v>
      </c>
      <c r="H20">
        <f>PPCL_Spot!T20</f>
        <v>20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895.95447437609073</v>
      </c>
      <c r="P20" s="77">
        <v>37.492870597243503</v>
      </c>
      <c r="Q20" s="77">
        <v>26.706932705558103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435.78000000000003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98.12</v>
      </c>
      <c r="AB20" s="117">
        <f>-STOA!P20</f>
        <v>0</v>
      </c>
      <c r="AC20">
        <f t="shared" si="0"/>
        <v>14.410939141635238</v>
      </c>
      <c r="AD20">
        <f t="shared" si="1"/>
        <v>1522.7518751226228</v>
      </c>
      <c r="AE20">
        <f>'IDT-1'!F20</f>
        <v>-208.11099999999999</v>
      </c>
      <c r="AF20" s="26"/>
      <c r="AG20">
        <f t="shared" si="2"/>
        <v>1314.6408751226227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11.158536585365855</v>
      </c>
      <c r="F21">
        <f>GT_Spot!T21</f>
        <v>0</v>
      </c>
      <c r="G21">
        <f>PPCL_NG!T21</f>
        <v>11.95</v>
      </c>
      <c r="H21">
        <f>PPCL_Spot!T21</f>
        <v>20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900.26815774837746</v>
      </c>
      <c r="P21" s="77">
        <v>37.492870597243503</v>
      </c>
      <c r="Q21" s="77">
        <v>26.706932705558103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435.41000000000008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98.12</v>
      </c>
      <c r="AB21" s="117">
        <f>-STOA!P21</f>
        <v>0</v>
      </c>
      <c r="AC21">
        <f t="shared" si="0"/>
        <v>15.155893757086989</v>
      </c>
      <c r="AD21">
        <f t="shared" si="1"/>
        <v>1445.9506038794582</v>
      </c>
      <c r="AE21">
        <f>'IDT-1'!F21</f>
        <v>-228.34299999999999</v>
      </c>
      <c r="AF21" s="26"/>
      <c r="AG21">
        <f t="shared" si="2"/>
        <v>1217.6076038794581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11.158536585365855</v>
      </c>
      <c r="F22">
        <f>GT_Spot!T22</f>
        <v>0</v>
      </c>
      <c r="G22">
        <f>PPCL_NG!T22</f>
        <v>11.95</v>
      </c>
      <c r="H22">
        <f>PPCL_Spot!T22</f>
        <v>20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906.49735482305141</v>
      </c>
      <c r="P22" s="77">
        <v>37.492870597243503</v>
      </c>
      <c r="Q22" s="77">
        <v>26.706932705558103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435.38000000000005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-9</v>
      </c>
      <c r="AA22" s="117">
        <f>STOA!J22</f>
        <v>98.12</v>
      </c>
      <c r="AB22" s="117">
        <f>-STOA!P22</f>
        <v>0</v>
      </c>
      <c r="AC22">
        <f t="shared" si="0"/>
        <v>14.75766218771216</v>
      </c>
      <c r="AD22">
        <f t="shared" si="1"/>
        <v>1503.5480325235069</v>
      </c>
      <c r="AE22">
        <f>'IDT-1'!F22</f>
        <v>-241</v>
      </c>
      <c r="AF22" s="26"/>
      <c r="AG22">
        <f t="shared" si="2"/>
        <v>1262.5480325235069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11.158536585365855</v>
      </c>
      <c r="F23">
        <f>GT_Spot!T23</f>
        <v>0</v>
      </c>
      <c r="G23">
        <f>PPCL_NG!T23</f>
        <v>11.95</v>
      </c>
      <c r="H23">
        <f>PPCL_Spot!T23</f>
        <v>20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905.63053431184244</v>
      </c>
      <c r="P23" s="77">
        <v>37.492870597243503</v>
      </c>
      <c r="Q23" s="77">
        <v>26.706932705558103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430.55000000000007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-71</v>
      </c>
      <c r="AA23" s="117">
        <f>STOA!J23</f>
        <v>98.02000000000001</v>
      </c>
      <c r="AB23" s="117">
        <f>-STOA!P23</f>
        <v>0</v>
      </c>
      <c r="AC23">
        <f t="shared" si="0"/>
        <v>15.257094073589627</v>
      </c>
      <c r="AD23">
        <f t="shared" si="1"/>
        <v>1435.2517801264203</v>
      </c>
      <c r="AE23">
        <f>'IDT-1'!F23</f>
        <v>-200</v>
      </c>
      <c r="AF23" s="26"/>
      <c r="AG23">
        <f t="shared" si="2"/>
        <v>1235.2517801264203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11.158536585365855</v>
      </c>
      <c r="F24">
        <f>GT_Spot!T24</f>
        <v>0</v>
      </c>
      <c r="G24">
        <f>PPCL_NG!T24</f>
        <v>11.95</v>
      </c>
      <c r="H24">
        <f>PPCL_Spot!T24</f>
        <v>20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780.14165609304473</v>
      </c>
      <c r="P24" s="77">
        <v>37.492870597243503</v>
      </c>
      <c r="Q24" s="77">
        <v>26.706932705558103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430.21000000000004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98.02000000000001</v>
      </c>
      <c r="AB24" s="117">
        <f>-STOA!P24</f>
        <v>0</v>
      </c>
      <c r="AC24">
        <f t="shared" si="0"/>
        <v>13.38628097835541</v>
      </c>
      <c r="AD24">
        <f t="shared" si="1"/>
        <v>1397.2937150028567</v>
      </c>
      <c r="AE24">
        <f>'IDT-1'!F24</f>
        <v>-159</v>
      </c>
      <c r="AF24" s="26"/>
      <c r="AG24">
        <f t="shared" si="2"/>
        <v>1238.2937150028567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11.158536585365855</v>
      </c>
      <c r="F25">
        <f>GT_Spot!T25</f>
        <v>0</v>
      </c>
      <c r="G25">
        <f>PPCL_NG!T25</f>
        <v>11.95</v>
      </c>
      <c r="H25">
        <f>PPCL_Spot!T25</f>
        <v>20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713.09967380675516</v>
      </c>
      <c r="P25" s="77">
        <v>37.492870597243503</v>
      </c>
      <c r="Q25" s="77">
        <v>26.706932705558103</v>
      </c>
      <c r="R25" s="80">
        <v>0</v>
      </c>
      <c r="S25" s="80">
        <v>0</v>
      </c>
      <c r="T25" s="78">
        <f>SUMPRODUCT(LTA!F25:AJ25,LTA!F$101:AJ$101,LTA!F$105:AJ$105)</f>
        <v>0.04</v>
      </c>
      <c r="U25" s="78">
        <f>SUMPRODUCT(LTA!F25:AJ25,LTA!F$102:AJ$102,LTA!F$105:AJ$105)</f>
        <v>431.12000000000006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98.02000000000001</v>
      </c>
      <c r="AB25" s="117">
        <f>-STOA!P25</f>
        <v>0</v>
      </c>
      <c r="AC25">
        <f t="shared" si="0"/>
        <v>12.804671534236062</v>
      </c>
      <c r="AD25">
        <f t="shared" si="1"/>
        <v>1331.7833421606865</v>
      </c>
      <c r="AE25">
        <f>'IDT-1'!F25</f>
        <v>-109</v>
      </c>
      <c r="AF25" s="26"/>
      <c r="AG25">
        <f t="shared" si="2"/>
        <v>1222.7833421606865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11.158536585365855</v>
      </c>
      <c r="F26">
        <f>GT_Spot!T26</f>
        <v>0</v>
      </c>
      <c r="G26">
        <f>PPCL_NG!T26</f>
        <v>11.95</v>
      </c>
      <c r="H26">
        <f>PPCL_Spot!T26</f>
        <v>20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720.15398267333228</v>
      </c>
      <c r="P26" s="77">
        <v>37.492870597243503</v>
      </c>
      <c r="Q26" s="77">
        <v>6.7589929986593171</v>
      </c>
      <c r="R26" s="80">
        <v>0</v>
      </c>
      <c r="S26" s="80">
        <v>0</v>
      </c>
      <c r="T26" s="78">
        <f>SUMPRODUCT(LTA!F26:AJ26,LTA!F$101:AJ$101,LTA!F$105:AJ$105)</f>
        <v>0.69</v>
      </c>
      <c r="U26" s="78">
        <f>SUMPRODUCT(LTA!F26:AJ26,LTA!F$102:AJ$102,LTA!F$105:AJ$105)</f>
        <v>383.93000000000006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98.02000000000001</v>
      </c>
      <c r="AB26" s="117">
        <f>-STOA!P26</f>
        <v>0</v>
      </c>
      <c r="AC26">
        <f t="shared" si="0"/>
        <v>12.281655582841232</v>
      </c>
      <c r="AD26">
        <f t="shared" si="1"/>
        <v>1272.8727272717597</v>
      </c>
      <c r="AE26">
        <f>'IDT-1'!F26</f>
        <v>-62</v>
      </c>
      <c r="AF26" s="26"/>
      <c r="AG26">
        <f t="shared" si="2"/>
        <v>1210.8727272717597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11.158536585365855</v>
      </c>
      <c r="F27">
        <f>GT_Spot!T27</f>
        <v>0</v>
      </c>
      <c r="G27">
        <f>PPCL_NG!T27</f>
        <v>11.95</v>
      </c>
      <c r="H27">
        <f>PPCL_Spot!T27</f>
        <v>20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907.53007322880546</v>
      </c>
      <c r="P27" s="77">
        <v>37.492870597243503</v>
      </c>
      <c r="Q27" s="77">
        <v>26.706932705558103</v>
      </c>
      <c r="R27" s="80">
        <v>3.91</v>
      </c>
      <c r="S27" s="80">
        <v>0</v>
      </c>
      <c r="T27" s="78">
        <f>SUMPRODUCT(LTA!F27:AJ27,LTA!F$101:AJ$101,LTA!F$105:AJ$105)</f>
        <v>1.9200000000000002</v>
      </c>
      <c r="U27" s="78">
        <f>SUMPRODUCT(LTA!F27:AJ27,LTA!F$102:AJ$102,LTA!F$105:AJ$105)</f>
        <v>436.59999999999997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-255</v>
      </c>
      <c r="AA27" s="117">
        <f>STOA!J27</f>
        <v>98.02000000000001</v>
      </c>
      <c r="AB27" s="117">
        <f>-STOA!P27</f>
        <v>0</v>
      </c>
      <c r="AC27">
        <f t="shared" si="0"/>
        <v>17.583925218641632</v>
      </c>
      <c r="AD27">
        <f t="shared" si="1"/>
        <v>1237.3044878983314</v>
      </c>
      <c r="AE27">
        <f>'IDT-1'!F27</f>
        <v>-123</v>
      </c>
      <c r="AF27" s="26"/>
      <c r="AG27">
        <f t="shared" si="2"/>
        <v>1114.3044878983314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9.1121170300855656</v>
      </c>
      <c r="F28">
        <f>GT_Spot!T28</f>
        <v>0</v>
      </c>
      <c r="G28">
        <f>PPCL_NG!T28</f>
        <v>11.95</v>
      </c>
      <c r="H28">
        <f>PPCL_Spot!T28</f>
        <v>16.638229975534522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741.27021607405459</v>
      </c>
      <c r="P28" s="77">
        <v>37.492870597243503</v>
      </c>
      <c r="Q28" s="77">
        <v>26.706932705558103</v>
      </c>
      <c r="R28" s="80">
        <v>6.4</v>
      </c>
      <c r="S28" s="80">
        <v>0</v>
      </c>
      <c r="T28" s="78">
        <f>SUMPRODUCT(LTA!F28:AJ28,LTA!F$101:AJ$101,LTA!F$105:AJ$105)</f>
        <v>3.6500000000000004</v>
      </c>
      <c r="U28" s="78">
        <f>SUMPRODUCT(LTA!F28:AJ28,LTA!F$102:AJ$102,LTA!F$105:AJ$105)</f>
        <v>386.59999999999997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-75</v>
      </c>
      <c r="AA28" s="117">
        <f>STOA!J28</f>
        <v>98.02000000000001</v>
      </c>
      <c r="AB28" s="117">
        <f>-STOA!P28</f>
        <v>0</v>
      </c>
      <c r="AC28">
        <f t="shared" si="0"/>
        <v>13.500323714884113</v>
      </c>
      <c r="AD28">
        <f t="shared" si="1"/>
        <v>1229.3400426675919</v>
      </c>
      <c r="AE28">
        <f>'IDT-1'!F28</f>
        <v>-57</v>
      </c>
      <c r="AF28" s="26"/>
      <c r="AG28">
        <f t="shared" si="2"/>
        <v>1172.3400426675919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9.1121170300855656</v>
      </c>
      <c r="F29">
        <f>GT_Spot!T29</f>
        <v>0</v>
      </c>
      <c r="G29">
        <f>PPCL_NG!T29</f>
        <v>11.95</v>
      </c>
      <c r="H29">
        <f>PPCL_Spot!T29</f>
        <v>16.638229975534522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690.51715148625431</v>
      </c>
      <c r="P29" s="77">
        <v>37.492870597243503</v>
      </c>
      <c r="Q29" s="77">
        <v>26.706932705558103</v>
      </c>
      <c r="R29" s="80">
        <v>9.6482441775836971</v>
      </c>
      <c r="S29" s="80">
        <v>0</v>
      </c>
      <c r="T29" s="78">
        <f>SUMPRODUCT(LTA!F29:AJ29,LTA!F$101:AJ$101,LTA!F$105:AJ$105)</f>
        <v>6.22</v>
      </c>
      <c r="U29" s="78">
        <f>SUMPRODUCT(LTA!F29:AJ29,LTA!F$102:AJ$102,LTA!F$105:AJ$105)</f>
        <v>392.36999999999995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-98</v>
      </c>
      <c r="AA29" s="117">
        <f>STOA!J29</f>
        <v>98.02000000000001</v>
      </c>
      <c r="AB29" s="117">
        <f>-STOA!P29</f>
        <v>0</v>
      </c>
      <c r="AC29">
        <f t="shared" si="0"/>
        <v>13.3598702282847</v>
      </c>
      <c r="AD29">
        <f t="shared" si="1"/>
        <v>1167.3156757439749</v>
      </c>
      <c r="AE29">
        <f>'IDT-1'!F29</f>
        <v>-10</v>
      </c>
      <c r="AF29" s="26"/>
      <c r="AG29">
        <f t="shared" si="2"/>
        <v>1157.3156757439749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-70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9.1121170300855656</v>
      </c>
      <c r="F30">
        <f>GT_Spot!T30</f>
        <v>0</v>
      </c>
      <c r="G30">
        <f>PPCL_NG!T30</f>
        <v>11.95</v>
      </c>
      <c r="H30">
        <f>PPCL_Spot!T30</f>
        <v>16.638229975534522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694.10068816193495</v>
      </c>
      <c r="P30" s="77">
        <v>37.492870597243503</v>
      </c>
      <c r="Q30" s="77">
        <v>26.706932705558103</v>
      </c>
      <c r="R30" s="80">
        <v>12.701954146791815</v>
      </c>
      <c r="S30" s="80">
        <v>0</v>
      </c>
      <c r="T30" s="78">
        <f>SUMPRODUCT(LTA!F30:AJ30,LTA!F$101:AJ$101,LTA!F$105:AJ$105)</f>
        <v>9.43</v>
      </c>
      <c r="U30" s="78">
        <f>SUMPRODUCT(LTA!F30:AJ30,LTA!F$102:AJ$102,LTA!F$105:AJ$105)</f>
        <v>399.33000000000004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-133</v>
      </c>
      <c r="AA30" s="117">
        <f>STOA!J30</f>
        <v>98.02000000000001</v>
      </c>
      <c r="AB30" s="117">
        <f>-STOA!P30</f>
        <v>0</v>
      </c>
      <c r="AC30">
        <f t="shared" si="0"/>
        <v>13.818508462036556</v>
      </c>
      <c r="AD30">
        <f t="shared" si="1"/>
        <v>1148.6642841551118</v>
      </c>
      <c r="AE30">
        <f>'IDT-1'!F30</f>
        <v>0</v>
      </c>
      <c r="AF30" s="26"/>
      <c r="AG30">
        <f t="shared" si="2"/>
        <v>1148.6642841551118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11.161630163570836</v>
      </c>
      <c r="F31">
        <f>GT_Spot!T31</f>
        <v>0</v>
      </c>
      <c r="G31">
        <f>PPCL_NG!T31</f>
        <v>11.95</v>
      </c>
      <c r="H31">
        <f>PPCL_Spot!T31</f>
        <v>19.907812328315568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693.11974572610791</v>
      </c>
      <c r="P31" s="77">
        <v>37.492870597243503</v>
      </c>
      <c r="Q31" s="77">
        <v>26.706932705558103</v>
      </c>
      <c r="R31" s="80">
        <v>15.857879962571847</v>
      </c>
      <c r="S31" s="80">
        <v>0</v>
      </c>
      <c r="T31" s="78">
        <f>SUMPRODUCT(LTA!F31:AJ31,LTA!F$101:AJ$101,LTA!F$105:AJ$105)</f>
        <v>13.64</v>
      </c>
      <c r="U31" s="78">
        <f>SUMPRODUCT(LTA!F31:AJ31,LTA!F$102:AJ$102,LTA!F$105:AJ$105)</f>
        <v>408.13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-148</v>
      </c>
      <c r="AA31" s="117">
        <f>STOA!J31</f>
        <v>97.94</v>
      </c>
      <c r="AB31" s="117">
        <f>-STOA!P31</f>
        <v>0</v>
      </c>
      <c r="AC31">
        <f t="shared" si="0"/>
        <v>14.220193544114171</v>
      </c>
      <c r="AD31">
        <f t="shared" si="1"/>
        <v>1143.6866779392535</v>
      </c>
      <c r="AE31">
        <f>'IDT-1'!F31</f>
        <v>0</v>
      </c>
      <c r="AF31" s="26"/>
      <c r="AG31">
        <f t="shared" si="2"/>
        <v>1143.6866779392535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11.166238950670088</v>
      </c>
      <c r="F32">
        <f>GT_Spot!T32</f>
        <v>0</v>
      </c>
      <c r="G32">
        <f>PPCL_NG!T32</f>
        <v>11.95</v>
      </c>
      <c r="H32">
        <f>PPCL_Spot!T32</f>
        <v>19.907812328315568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689.93727435090796</v>
      </c>
      <c r="P32" s="77">
        <v>37.492870597243503</v>
      </c>
      <c r="Q32" s="77">
        <v>26.706932705558103</v>
      </c>
      <c r="R32" s="80">
        <v>17.699999999999996</v>
      </c>
      <c r="S32" s="80">
        <v>0</v>
      </c>
      <c r="T32" s="78">
        <f>SUMPRODUCT(LTA!F32:AJ32,LTA!F$101:AJ$101,LTA!F$105:AJ$105)</f>
        <v>19.18</v>
      </c>
      <c r="U32" s="78">
        <f>SUMPRODUCT(LTA!F32:AJ32,LTA!F$102:AJ$102,LTA!F$105:AJ$105)</f>
        <v>417.56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-174</v>
      </c>
      <c r="AA32" s="117">
        <f>STOA!J32</f>
        <v>97.94</v>
      </c>
      <c r="AB32" s="117">
        <f>-STOA!P32</f>
        <v>0</v>
      </c>
      <c r="AC32">
        <f t="shared" si="0"/>
        <v>14.482225050023377</v>
      </c>
      <c r="AD32">
        <f t="shared" si="1"/>
        <v>1141.058903882672</v>
      </c>
      <c r="AE32">
        <f>'IDT-1'!F32</f>
        <v>0</v>
      </c>
      <c r="AF32" s="26"/>
      <c r="AG32">
        <f t="shared" si="2"/>
        <v>1141.058903882672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11.166238950670088</v>
      </c>
      <c r="F33">
        <f>GT_Spot!T33</f>
        <v>0</v>
      </c>
      <c r="G33">
        <f>PPCL_NG!T33</f>
        <v>11.95</v>
      </c>
      <c r="H33">
        <f>PPCL_Spot!T33</f>
        <v>19.907812328315568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689.58371847931539</v>
      </c>
      <c r="P33" s="77">
        <v>37.492870597243503</v>
      </c>
      <c r="Q33" s="77">
        <v>26.706932705558103</v>
      </c>
      <c r="R33" s="80">
        <v>17.699999999999996</v>
      </c>
      <c r="S33" s="80">
        <v>0</v>
      </c>
      <c r="T33" s="78">
        <f>SUMPRODUCT(LTA!F33:AJ33,LTA!F$101:AJ$101,LTA!F$105:AJ$105)</f>
        <v>25.81</v>
      </c>
      <c r="U33" s="78">
        <f>SUMPRODUCT(LTA!F33:AJ33,LTA!F$102:AJ$102,LTA!F$105:AJ$105)</f>
        <v>427.33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-191</v>
      </c>
      <c r="AA33" s="117">
        <f>STOA!J33</f>
        <v>97.94</v>
      </c>
      <c r="AB33" s="117">
        <f>-STOA!P33</f>
        <v>0</v>
      </c>
      <c r="AC33">
        <f t="shared" si="0"/>
        <v>14.95192447667459</v>
      </c>
      <c r="AD33">
        <f t="shared" si="1"/>
        <v>1119.6356485844281</v>
      </c>
      <c r="AE33">
        <f>'IDT-1'!F33</f>
        <v>0</v>
      </c>
      <c r="AF33" s="26"/>
      <c r="AG33">
        <f t="shared" si="2"/>
        <v>1119.6356485844281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-90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11.166238950670088</v>
      </c>
      <c r="F34">
        <f>GT_Spot!T34</f>
        <v>0</v>
      </c>
      <c r="G34">
        <f>PPCL_NG!T34</f>
        <v>11.95</v>
      </c>
      <c r="H34">
        <f>PPCL_Spot!T34</f>
        <v>19.907812328315568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615.84809990377596</v>
      </c>
      <c r="P34" s="77">
        <v>14.48</v>
      </c>
      <c r="Q34" s="77">
        <v>6.7589929986593171</v>
      </c>
      <c r="R34" s="80">
        <v>17.699999999999996</v>
      </c>
      <c r="S34" s="80">
        <v>0</v>
      </c>
      <c r="T34" s="78">
        <f>SUMPRODUCT(LTA!F34:AJ34,LTA!F$101:AJ$101,LTA!F$105:AJ$105)</f>
        <v>33.17</v>
      </c>
      <c r="U34" s="78">
        <f>SUMPRODUCT(LTA!F34:AJ34,LTA!F$102:AJ$102,LTA!F$105:AJ$105)</f>
        <v>439.6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-87</v>
      </c>
      <c r="AA34" s="117">
        <f>STOA!J34</f>
        <v>97.94</v>
      </c>
      <c r="AB34" s="117">
        <f>-STOA!P34</f>
        <v>0</v>
      </c>
      <c r="AC34">
        <f t="shared" si="0"/>
        <v>13.66271165394582</v>
      </c>
      <c r="AD34">
        <f t="shared" si="1"/>
        <v>1072.8584325274753</v>
      </c>
      <c r="AE34">
        <f>'IDT-1'!F34</f>
        <v>0</v>
      </c>
      <c r="AF34" s="26"/>
      <c r="AG34">
        <f t="shared" si="2"/>
        <v>1072.8584325274753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-145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11.166238950670088</v>
      </c>
      <c r="F35">
        <f>GT_Spot!T35</f>
        <v>0</v>
      </c>
      <c r="G35">
        <f>PPCL_NG!T35</f>
        <v>11.95</v>
      </c>
      <c r="H35">
        <f>PPCL_Spot!T35</f>
        <v>19.907812328315568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615.09695435697313</v>
      </c>
      <c r="P35" s="77">
        <v>14.479999999999999</v>
      </c>
      <c r="Q35" s="77">
        <v>6.7589929986593171</v>
      </c>
      <c r="R35" s="80">
        <v>17.7</v>
      </c>
      <c r="S35" s="80">
        <v>0</v>
      </c>
      <c r="T35" s="78">
        <f>SUMPRODUCT(LTA!F35:AJ35,LTA!F$101:AJ$101,LTA!F$105:AJ$105)</f>
        <v>40.96</v>
      </c>
      <c r="U35" s="78">
        <f>SUMPRODUCT(LTA!F35:AJ35,LTA!F$102:AJ$102,LTA!F$105:AJ$105)</f>
        <v>448.29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-99</v>
      </c>
      <c r="AA35" s="117">
        <f>STOA!J35</f>
        <v>97.94</v>
      </c>
      <c r="AB35" s="117">
        <f>-STOA!P35</f>
        <v>0</v>
      </c>
      <c r="AC35">
        <f t="shared" si="0"/>
        <v>13.596928640123465</v>
      </c>
      <c r="AD35">
        <f t="shared" si="1"/>
        <v>1111.6530699944949</v>
      </c>
      <c r="AE35">
        <f>'IDT-1'!F35</f>
        <v>0</v>
      </c>
      <c r="AF35" s="26"/>
      <c r="AG35">
        <f t="shared" si="2"/>
        <v>1111.6530699944949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11.166238950670088</v>
      </c>
      <c r="F36">
        <f>GT_Spot!T36</f>
        <v>0</v>
      </c>
      <c r="G36">
        <f>PPCL_NG!T36</f>
        <v>11.95</v>
      </c>
      <c r="H36">
        <f>PPCL_Spot!T36</f>
        <v>19.907812328315568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615.09695435697313</v>
      </c>
      <c r="P36" s="77">
        <v>14.479999999999999</v>
      </c>
      <c r="Q36" s="77">
        <v>6.76</v>
      </c>
      <c r="R36" s="80">
        <v>17.7</v>
      </c>
      <c r="S36" s="80">
        <v>0</v>
      </c>
      <c r="T36" s="78">
        <f>SUMPRODUCT(LTA!F36:AJ36,LTA!F$101:AJ$101,LTA!F$105:AJ$105)</f>
        <v>48.650000000000006</v>
      </c>
      <c r="U36" s="78">
        <f>SUMPRODUCT(LTA!F36:AJ36,LTA!F$102:AJ$102,LTA!F$105:AJ$105)</f>
        <v>457.31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-109</v>
      </c>
      <c r="AA36" s="117">
        <f>STOA!J36</f>
        <v>97.94</v>
      </c>
      <c r="AB36" s="117">
        <f>-STOA!P36</f>
        <v>0</v>
      </c>
      <c r="AC36">
        <f t="shared" si="0"/>
        <v>13.566422951291354</v>
      </c>
      <c r="AD36">
        <f t="shared" si="1"/>
        <v>1148.3945826846675</v>
      </c>
      <c r="AE36">
        <f>'IDT-1'!F36</f>
        <v>0</v>
      </c>
      <c r="AF36" s="26"/>
      <c r="AG36">
        <f t="shared" si="2"/>
        <v>1148.3945826846675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11.166238950670088</v>
      </c>
      <c r="F37">
        <f>GT_Spot!T37</f>
        <v>0</v>
      </c>
      <c r="G37">
        <f>PPCL_NG!T37</f>
        <v>11.95</v>
      </c>
      <c r="H37">
        <f>PPCL_Spot!T37</f>
        <v>19.907812328315568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615.04106561413664</v>
      </c>
      <c r="P37" s="77">
        <v>14.479999999999999</v>
      </c>
      <c r="Q37" s="77">
        <v>6.76</v>
      </c>
      <c r="R37" s="80">
        <v>17.7</v>
      </c>
      <c r="S37" s="80">
        <v>0</v>
      </c>
      <c r="T37" s="78">
        <f>SUMPRODUCT(LTA!F37:AJ37,LTA!F$101:AJ$101,LTA!F$105:AJ$105)</f>
        <v>59.599999999999994</v>
      </c>
      <c r="U37" s="78">
        <f>SUMPRODUCT(LTA!F37:AJ37,LTA!F$102:AJ$102,LTA!F$105:AJ$105)</f>
        <v>466.73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-116</v>
      </c>
      <c r="AA37" s="117">
        <f>STOA!J37</f>
        <v>97.94</v>
      </c>
      <c r="AB37" s="117">
        <f>-STOA!P37</f>
        <v>0</v>
      </c>
      <c r="AC37">
        <f t="shared" si="0"/>
        <v>13.807334023009762</v>
      </c>
      <c r="AD37">
        <f t="shared" si="1"/>
        <v>1161.4677828701126</v>
      </c>
      <c r="AE37">
        <f>'IDT-1'!F37</f>
        <v>0</v>
      </c>
      <c r="AF37" s="26"/>
      <c r="AG37">
        <f t="shared" si="2"/>
        <v>1161.4677828701126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11.166238950670088</v>
      </c>
      <c r="F38">
        <f>GT_Spot!T38</f>
        <v>0</v>
      </c>
      <c r="G38">
        <f>PPCL_NG!T38</f>
        <v>11.95</v>
      </c>
      <c r="H38">
        <f>PPCL_Spot!T38</f>
        <v>19.907812328315568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610.21234952537293</v>
      </c>
      <c r="P38" s="77">
        <v>14.479999999999999</v>
      </c>
      <c r="Q38" s="77">
        <v>6.76</v>
      </c>
      <c r="R38" s="80">
        <v>17.7</v>
      </c>
      <c r="S38" s="80">
        <v>0</v>
      </c>
      <c r="T38" s="78">
        <f>SUMPRODUCT(LTA!F38:AJ38,LTA!F$101:AJ$101,LTA!F$105:AJ$105)</f>
        <v>67.180000000000007</v>
      </c>
      <c r="U38" s="78">
        <f>SUMPRODUCT(LTA!F38:AJ38,LTA!F$102:AJ$102,LTA!F$105:AJ$105)</f>
        <v>475.79000000000008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-106</v>
      </c>
      <c r="AA38" s="117">
        <f>STOA!J38</f>
        <v>97.94</v>
      </c>
      <c r="AB38" s="117">
        <f>-STOA!P38</f>
        <v>0</v>
      </c>
      <c r="AC38">
        <f t="shared" si="0"/>
        <v>14.088835871872545</v>
      </c>
      <c r="AD38">
        <f t="shared" si="1"/>
        <v>1152.9975649324861</v>
      </c>
      <c r="AE38">
        <f>'IDT-1'!F38</f>
        <v>0</v>
      </c>
      <c r="AF38" s="26"/>
      <c r="AG38">
        <f t="shared" si="2"/>
        <v>1152.9975649324861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11.072141431422867</v>
      </c>
      <c r="F39">
        <f>GT_Spot!T39</f>
        <v>0</v>
      </c>
      <c r="G39">
        <f>PPCL_NG!T39</f>
        <v>11.95</v>
      </c>
      <c r="H39">
        <f>PPCL_Spot!T39</f>
        <v>19.907812328315568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605.68399677349987</v>
      </c>
      <c r="P39" s="77">
        <v>14.479999999999999</v>
      </c>
      <c r="Q39" s="77">
        <v>6.76</v>
      </c>
      <c r="R39" s="80">
        <v>17.7</v>
      </c>
      <c r="S39" s="80">
        <v>0</v>
      </c>
      <c r="T39" s="78">
        <f>SUMPRODUCT(LTA!F39:AJ39,LTA!F$101:AJ$101,LTA!F$105:AJ$105)</f>
        <v>74.540000000000006</v>
      </c>
      <c r="U39" s="78">
        <f>SUMPRODUCT(LTA!F39:AJ39,LTA!F$102:AJ$102,LTA!F$105:AJ$105)</f>
        <v>488.01000000000005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-77</v>
      </c>
      <c r="AA39" s="117">
        <f>STOA!J39</f>
        <v>97.84</v>
      </c>
      <c r="AB39" s="117">
        <f>-STOA!P39</f>
        <v>0</v>
      </c>
      <c r="AC39">
        <f t="shared" si="0"/>
        <v>13.784554060899115</v>
      </c>
      <c r="AD39">
        <f t="shared" si="1"/>
        <v>1217.159396472339</v>
      </c>
      <c r="AE39">
        <f>'IDT-1'!F39</f>
        <v>0</v>
      </c>
      <c r="AF39" s="26"/>
      <c r="AG39">
        <f t="shared" si="2"/>
        <v>1217.159396472339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11.072141431422867</v>
      </c>
      <c r="F40">
        <f>GT_Spot!T40</f>
        <v>0</v>
      </c>
      <c r="G40">
        <f>PPCL_NG!T40</f>
        <v>11.95</v>
      </c>
      <c r="H40">
        <f>PPCL_Spot!T40</f>
        <v>19.907812328315568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605.65653127256678</v>
      </c>
      <c r="P40" s="77">
        <v>14.479999999999999</v>
      </c>
      <c r="Q40" s="77">
        <v>6.76</v>
      </c>
      <c r="R40" s="80">
        <v>17.7</v>
      </c>
      <c r="S40" s="80">
        <v>0</v>
      </c>
      <c r="T40" s="78">
        <f>SUMPRODUCT(LTA!F40:AJ40,LTA!F$101:AJ$101,LTA!F$105:AJ$105)</f>
        <v>81.569999999999993</v>
      </c>
      <c r="U40" s="78">
        <f>SUMPRODUCT(LTA!F40:AJ40,LTA!F$102:AJ$102,LTA!F$105:AJ$105)</f>
        <v>494.87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-28</v>
      </c>
      <c r="AA40" s="117">
        <f>STOA!J40</f>
        <v>97.84</v>
      </c>
      <c r="AB40" s="117">
        <f>-STOA!P40</f>
        <v>0</v>
      </c>
      <c r="AC40">
        <f t="shared" si="0"/>
        <v>13.471516115903333</v>
      </c>
      <c r="AD40">
        <f t="shared" si="1"/>
        <v>1280.3349689164017</v>
      </c>
      <c r="AE40">
        <f>'IDT-1'!F40</f>
        <v>0</v>
      </c>
      <c r="AF40" s="26"/>
      <c r="AG40">
        <f t="shared" si="2"/>
        <v>1280.3349689164017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11.072141431422867</v>
      </c>
      <c r="F41">
        <f>GT_Spot!T41</f>
        <v>0</v>
      </c>
      <c r="G41">
        <f>PPCL_NG!T41</f>
        <v>11.95</v>
      </c>
      <c r="H41">
        <f>PPCL_Spot!T41</f>
        <v>19.907812328315568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634.53313974952243</v>
      </c>
      <c r="P41" s="77">
        <v>37.49</v>
      </c>
      <c r="Q41" s="77">
        <v>6.76</v>
      </c>
      <c r="R41" s="80">
        <v>17.7</v>
      </c>
      <c r="S41" s="80">
        <v>0</v>
      </c>
      <c r="T41" s="78">
        <f>SUMPRODUCT(LTA!F41:AJ41,LTA!F$101:AJ$101,LTA!F$105:AJ$105)</f>
        <v>88.19</v>
      </c>
      <c r="U41" s="78">
        <f>SUMPRODUCT(LTA!F41:AJ41,LTA!F$102:AJ$102,LTA!F$105:AJ$105)</f>
        <v>501.1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97.84</v>
      </c>
      <c r="AB41" s="117">
        <f>-STOA!P41</f>
        <v>0</v>
      </c>
      <c r="AC41">
        <f t="shared" si="0"/>
        <v>14.236517075988839</v>
      </c>
      <c r="AD41">
        <f t="shared" si="1"/>
        <v>1322.3065764332719</v>
      </c>
      <c r="AE41">
        <f>'IDT-1'!F41</f>
        <v>0</v>
      </c>
      <c r="AF41" s="26"/>
      <c r="AG41">
        <f t="shared" si="2"/>
        <v>1322.3065764332719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11.072141431422867</v>
      </c>
      <c r="F42">
        <f>GT_Spot!T42</f>
        <v>0</v>
      </c>
      <c r="G42">
        <f>PPCL_NG!T42</f>
        <v>11.95</v>
      </c>
      <c r="H42">
        <f>PPCL_Spot!T42</f>
        <v>19.907812328315568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665.96097742374161</v>
      </c>
      <c r="P42" s="77">
        <v>37.49</v>
      </c>
      <c r="Q42" s="77">
        <v>26.71</v>
      </c>
      <c r="R42" s="80">
        <v>17.7</v>
      </c>
      <c r="S42" s="80">
        <v>0</v>
      </c>
      <c r="T42" s="78">
        <f>SUMPRODUCT(LTA!F42:AJ42,LTA!F$101:AJ$101,LTA!F$105:AJ$105)</f>
        <v>94.28</v>
      </c>
      <c r="U42" s="78">
        <f>SUMPRODUCT(LTA!F42:AJ42,LTA!F$102:AJ$102,LTA!F$105:AJ$105)</f>
        <v>507.10000000000008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97.84</v>
      </c>
      <c r="AB42" s="117">
        <f>-STOA!P42</f>
        <v>0</v>
      </c>
      <c r="AC42">
        <f t="shared" si="0"/>
        <v>14.262346396190251</v>
      </c>
      <c r="AD42">
        <f t="shared" si="1"/>
        <v>1445.7485847872899</v>
      </c>
      <c r="AE42">
        <f>'IDT-1'!F42</f>
        <v>0</v>
      </c>
      <c r="AF42" s="26"/>
      <c r="AG42">
        <f t="shared" si="2"/>
        <v>1445.7485847872899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11.072141431422867</v>
      </c>
      <c r="F43">
        <f>GT_Spot!T43</f>
        <v>0</v>
      </c>
      <c r="G43">
        <f>PPCL_NG!T43</f>
        <v>11.95</v>
      </c>
      <c r="H43">
        <f>PPCL_Spot!T43</f>
        <v>19.342197977042844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670.62430651352088</v>
      </c>
      <c r="P43" s="77">
        <v>37.49</v>
      </c>
      <c r="Q43" s="77">
        <v>26.706932705558103</v>
      </c>
      <c r="R43" s="80">
        <v>17.7</v>
      </c>
      <c r="S43" s="80">
        <v>0</v>
      </c>
      <c r="T43" s="78">
        <f>SUMPRODUCT(LTA!F43:AJ43,LTA!F$101:AJ$101,LTA!F$105:AJ$105)</f>
        <v>98.82</v>
      </c>
      <c r="U43" s="78">
        <f>SUMPRODUCT(LTA!F43:AJ43,LTA!F$102:AJ$102,LTA!F$105:AJ$105)</f>
        <v>530.14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97.84</v>
      </c>
      <c r="AB43" s="117">
        <f>-STOA!P43</f>
        <v>0</v>
      </c>
      <c r="AC43">
        <f t="shared" si="0"/>
        <v>15.162552220251694</v>
      </c>
      <c r="AD43">
        <f t="shared" si="1"/>
        <v>1406.5230264072932</v>
      </c>
      <c r="AE43">
        <f>'IDT-1'!F43</f>
        <v>0</v>
      </c>
      <c r="AF43" s="26"/>
      <c r="AG43">
        <f t="shared" si="2"/>
        <v>1406.5230264072932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11.072141431422867</v>
      </c>
      <c r="F44">
        <f>GT_Spot!T44</f>
        <v>0</v>
      </c>
      <c r="G44">
        <f>PPCL_NG!T44</f>
        <v>11.95</v>
      </c>
      <c r="H44">
        <f>PPCL_Spot!T44</f>
        <v>19.342197977042844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670.29735251472084</v>
      </c>
      <c r="P44" s="77">
        <v>37.49</v>
      </c>
      <c r="Q44" s="77">
        <v>26.706932705558103</v>
      </c>
      <c r="R44" s="80">
        <v>17.7</v>
      </c>
      <c r="S44" s="80">
        <v>0</v>
      </c>
      <c r="T44" s="78">
        <f>SUMPRODUCT(LTA!F44:AJ44,LTA!F$101:AJ$101,LTA!F$105:AJ$105)</f>
        <v>101.16</v>
      </c>
      <c r="U44" s="78">
        <f>SUMPRODUCT(LTA!F44:AJ44,LTA!F$102:AJ$102,LTA!F$105:AJ$105)</f>
        <v>564.69999999999993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97.84</v>
      </c>
      <c r="AB44" s="117">
        <f>-STOA!P44</f>
        <v>0</v>
      </c>
      <c r="AC44">
        <f t="shared" si="0"/>
        <v>15.129269924174437</v>
      </c>
      <c r="AD44">
        <f t="shared" si="1"/>
        <v>1483.12935470457</v>
      </c>
      <c r="AE44">
        <f>'IDT-1'!F44</f>
        <v>0</v>
      </c>
      <c r="AF44" s="26"/>
      <c r="AG44">
        <f t="shared" si="2"/>
        <v>1483.12935470457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11.072141431422867</v>
      </c>
      <c r="F45">
        <f>GT_Spot!T45</f>
        <v>0</v>
      </c>
      <c r="G45">
        <f>PPCL_NG!T45</f>
        <v>11.95</v>
      </c>
      <c r="H45">
        <f>PPCL_Spot!T45</f>
        <v>19.342197977042844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693.50896280501138</v>
      </c>
      <c r="P45" s="77">
        <v>37.49</v>
      </c>
      <c r="Q45" s="77">
        <v>26.706932705558103</v>
      </c>
      <c r="R45" s="80">
        <v>17.7</v>
      </c>
      <c r="S45" s="80">
        <v>0</v>
      </c>
      <c r="T45" s="78">
        <f>SUMPRODUCT(LTA!F45:AJ45,LTA!F$101:AJ$101,LTA!F$105:AJ$105)</f>
        <v>103.25</v>
      </c>
      <c r="U45" s="78">
        <f>SUMPRODUCT(LTA!F45:AJ45,LTA!F$102:AJ$102,LTA!F$105:AJ$105)</f>
        <v>569.19999999999993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97.84</v>
      </c>
      <c r="AB45" s="117">
        <f>-STOA!P45</f>
        <v>0</v>
      </c>
      <c r="AC45">
        <f t="shared" si="0"/>
        <v>14.947617718619229</v>
      </c>
      <c r="AD45">
        <f t="shared" si="1"/>
        <v>1563.1126172004158</v>
      </c>
      <c r="AE45">
        <f>'IDT-1'!F45</f>
        <v>0</v>
      </c>
      <c r="AF45" s="26"/>
      <c r="AG45">
        <f t="shared" si="2"/>
        <v>1563.1126172004158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11.072141431422867</v>
      </c>
      <c r="F46">
        <f>GT_Spot!T46</f>
        <v>0</v>
      </c>
      <c r="G46">
        <f>PPCL_NG!T46</f>
        <v>11.95</v>
      </c>
      <c r="H46">
        <f>PPCL_Spot!T46</f>
        <v>19.342197977042844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712.04987231032635</v>
      </c>
      <c r="P46" s="77">
        <v>37.49</v>
      </c>
      <c r="Q46" s="77">
        <v>26.706932705558103</v>
      </c>
      <c r="R46" s="80">
        <v>17.7</v>
      </c>
      <c r="S46" s="80">
        <v>0</v>
      </c>
      <c r="T46" s="78">
        <f>SUMPRODUCT(LTA!F46:AJ46,LTA!F$101:AJ$101,LTA!F$105:AJ$105)</f>
        <v>104.75999999999999</v>
      </c>
      <c r="U46" s="78">
        <f>SUMPRODUCT(LTA!F46:AJ46,LTA!F$102:AJ$102,LTA!F$105:AJ$105)</f>
        <v>572.12999999999988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97.84</v>
      </c>
      <c r="AB46" s="117">
        <f>-STOA!P46</f>
        <v>0</v>
      </c>
      <c r="AC46">
        <f t="shared" si="0"/>
        <v>15.149849722266</v>
      </c>
      <c r="AD46">
        <f t="shared" si="1"/>
        <v>1585.891294702084</v>
      </c>
      <c r="AE46">
        <f>'IDT-1'!F46</f>
        <v>0</v>
      </c>
      <c r="AF46" s="26"/>
      <c r="AG46">
        <f t="shared" si="2"/>
        <v>1585.891294702084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11.072141431422867</v>
      </c>
      <c r="F47">
        <f>GT_Spot!T47</f>
        <v>0</v>
      </c>
      <c r="G47">
        <f>PPCL_NG!T47</f>
        <v>11.95</v>
      </c>
      <c r="H47">
        <f>PPCL_Spot!T47</f>
        <v>19.342197977042844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732.85324545980723</v>
      </c>
      <c r="P47" s="77">
        <v>37.492870597243503</v>
      </c>
      <c r="Q47" s="77">
        <v>26.706932705558103</v>
      </c>
      <c r="R47" s="80">
        <v>17.7</v>
      </c>
      <c r="S47" s="80">
        <v>0</v>
      </c>
      <c r="T47" s="78">
        <f>SUMPRODUCT(LTA!F47:AJ47,LTA!F$101:AJ$101,LTA!F$105:AJ$105)</f>
        <v>106.18</v>
      </c>
      <c r="U47" s="78">
        <f>SUMPRODUCT(LTA!F47:AJ47,LTA!F$102:AJ$102,LTA!F$105:AJ$105)</f>
        <v>574.46999999999991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97.75</v>
      </c>
      <c r="AB47" s="117">
        <f>-STOA!P47</f>
        <v>0</v>
      </c>
      <c r="AC47">
        <f t="shared" si="0"/>
        <v>16.031100231401822</v>
      </c>
      <c r="AD47">
        <f t="shared" si="1"/>
        <v>1534.4862879396726</v>
      </c>
      <c r="AE47">
        <f>'IDT-1'!F47</f>
        <v>0</v>
      </c>
      <c r="AF47" s="26"/>
      <c r="AG47">
        <f t="shared" si="2"/>
        <v>1534.4862879396726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-135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11.072141431422867</v>
      </c>
      <c r="F48">
        <f>GT_Spot!T48</f>
        <v>0</v>
      </c>
      <c r="G48">
        <f>PPCL_NG!T48</f>
        <v>11.95</v>
      </c>
      <c r="H48">
        <f>PPCL_Spot!T48</f>
        <v>19.342197977042844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755.0248597108108</v>
      </c>
      <c r="P48" s="77">
        <v>37.492870597243503</v>
      </c>
      <c r="Q48" s="77">
        <v>26.706932705558103</v>
      </c>
      <c r="R48" s="80">
        <v>17.7</v>
      </c>
      <c r="S48" s="80">
        <v>0</v>
      </c>
      <c r="T48" s="78">
        <f>SUMPRODUCT(LTA!F48:AJ48,LTA!F$101:AJ$101,LTA!F$105:AJ$105)</f>
        <v>107.39</v>
      </c>
      <c r="U48" s="78">
        <f>SUMPRODUCT(LTA!F48:AJ48,LTA!F$102:AJ$102,LTA!F$105:AJ$105)</f>
        <v>574.3599999999999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97.75</v>
      </c>
      <c r="AB48" s="117">
        <f>-STOA!P48</f>
        <v>0</v>
      </c>
      <c r="AC48">
        <f t="shared" si="0"/>
        <v>15.747593423089914</v>
      </c>
      <c r="AD48">
        <f t="shared" si="1"/>
        <v>1613.0414089989881</v>
      </c>
      <c r="AE48">
        <f>'IDT-1'!F48</f>
        <v>0</v>
      </c>
      <c r="AF48" s="26"/>
      <c r="AG48">
        <f t="shared" si="2"/>
        <v>1613.0414089989881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11.072141431422867</v>
      </c>
      <c r="F49">
        <f>GT_Spot!T49</f>
        <v>0</v>
      </c>
      <c r="G49">
        <f>PPCL_NG!T49</f>
        <v>11.95</v>
      </c>
      <c r="H49">
        <f>PPCL_Spot!T49</f>
        <v>19.342197977042844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778.70327230688486</v>
      </c>
      <c r="P49" s="77">
        <v>37.492870597243503</v>
      </c>
      <c r="Q49" s="77">
        <v>26.706932705558103</v>
      </c>
      <c r="R49" s="80">
        <v>17.7</v>
      </c>
      <c r="S49" s="80">
        <v>0</v>
      </c>
      <c r="T49" s="78">
        <f>SUMPRODUCT(LTA!F49:AJ49,LTA!F$101:AJ$101,LTA!F$105:AJ$105)</f>
        <v>110.75</v>
      </c>
      <c r="U49" s="78">
        <f>SUMPRODUCT(LTA!F49:AJ49,LTA!F$102:AJ$102,LTA!F$105:AJ$105)</f>
        <v>574.04999999999995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97.75</v>
      </c>
      <c r="AB49" s="117">
        <f>-STOA!P49</f>
        <v>0</v>
      </c>
      <c r="AC49">
        <f t="shared" si="0"/>
        <v>16.604272380489039</v>
      </c>
      <c r="AD49">
        <f t="shared" si="1"/>
        <v>1568.9131426376632</v>
      </c>
      <c r="AE49">
        <f>'IDT-1'!F49</f>
        <v>0</v>
      </c>
      <c r="AF49" s="26"/>
      <c r="AG49">
        <f t="shared" si="2"/>
        <v>1568.9131426376632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11.026156637435744</v>
      </c>
      <c r="F50">
        <f>GT_Spot!T50</f>
        <v>0</v>
      </c>
      <c r="G50">
        <f>PPCL_NG!T50</f>
        <v>11.95</v>
      </c>
      <c r="H50">
        <f>PPCL_Spot!T50</f>
        <v>20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797.60084122952037</v>
      </c>
      <c r="P50" s="77">
        <v>37.492870597243503</v>
      </c>
      <c r="Q50" s="77">
        <v>26.706932705558103</v>
      </c>
      <c r="R50" s="80">
        <v>17.7</v>
      </c>
      <c r="S50" s="80">
        <v>0</v>
      </c>
      <c r="T50" s="78">
        <f>SUMPRODUCT(LTA!F50:AJ50,LTA!F$101:AJ$101,LTA!F$105:AJ$105)</f>
        <v>110.93</v>
      </c>
      <c r="U50" s="78">
        <f>SUMPRODUCT(LTA!F50:AJ50,LTA!F$102:AJ$102,LTA!F$105:AJ$105)</f>
        <v>573.82999999999993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97.75</v>
      </c>
      <c r="AB50" s="117">
        <f>-STOA!P50</f>
        <v>0</v>
      </c>
      <c r="AC50">
        <f t="shared" si="0"/>
        <v>16.775602978623166</v>
      </c>
      <c r="AD50">
        <f t="shared" si="1"/>
        <v>1588.2111981911346</v>
      </c>
      <c r="AE50">
        <f>'IDT-1'!F50</f>
        <v>0</v>
      </c>
      <c r="AF50" s="26"/>
      <c r="AG50">
        <f t="shared" si="2"/>
        <v>1588.2111981911346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10.692899408284024</v>
      </c>
      <c r="F51">
        <f>GT_Spot!T51</f>
        <v>0</v>
      </c>
      <c r="G51">
        <f>PPCL_NG!T51</f>
        <v>11.95</v>
      </c>
      <c r="H51">
        <f>PPCL_Spot!T51</f>
        <v>20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816.60470802863779</v>
      </c>
      <c r="P51" s="77">
        <v>37.492870597243503</v>
      </c>
      <c r="Q51" s="77">
        <v>26.706932705558103</v>
      </c>
      <c r="R51" s="80">
        <v>17.7</v>
      </c>
      <c r="S51" s="80">
        <v>0</v>
      </c>
      <c r="T51" s="78">
        <f>SUMPRODUCT(LTA!F51:AJ51,LTA!F$101:AJ$101,LTA!F$105:AJ$105)</f>
        <v>111.14</v>
      </c>
      <c r="U51" s="78">
        <f>SUMPRODUCT(LTA!F51:AJ51,LTA!F$102:AJ$102,LTA!F$105:AJ$105)</f>
        <v>568.61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97.66</v>
      </c>
      <c r="AB51" s="117">
        <f>-STOA!P51</f>
        <v>0</v>
      </c>
      <c r="AC51">
        <f t="shared" si="0"/>
        <v>16.18477414106324</v>
      </c>
      <c r="AD51">
        <f t="shared" si="1"/>
        <v>1682.3726365986604</v>
      </c>
      <c r="AE51">
        <f>'IDT-1'!F51</f>
        <v>0</v>
      </c>
      <c r="AF51" s="26"/>
      <c r="AG51">
        <f t="shared" si="2"/>
        <v>1682.3726365986604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10.692899408284024</v>
      </c>
      <c r="F52">
        <f>GT_Spot!T52</f>
        <v>0</v>
      </c>
      <c r="G52">
        <f>PPCL_NG!T52</f>
        <v>11.95</v>
      </c>
      <c r="H52">
        <f>PPCL_Spot!T52</f>
        <v>19.47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835.9103606731735</v>
      </c>
      <c r="P52" s="77">
        <v>37.492870597243503</v>
      </c>
      <c r="Q52" s="77">
        <v>26.706932705558103</v>
      </c>
      <c r="R52" s="80">
        <v>17.7</v>
      </c>
      <c r="S52" s="80">
        <v>0</v>
      </c>
      <c r="T52" s="78">
        <f>SUMPRODUCT(LTA!F52:AJ52,LTA!F$101:AJ$101,LTA!F$105:AJ$105)</f>
        <v>111.2</v>
      </c>
      <c r="U52" s="78">
        <f>SUMPRODUCT(LTA!F52:AJ52,LTA!F$102:AJ$102,LTA!F$105:AJ$105)</f>
        <v>560.5100000000001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97.66</v>
      </c>
      <c r="AB52" s="117">
        <f>-STOA!P52</f>
        <v>0</v>
      </c>
      <c r="AC52">
        <f t="shared" si="0"/>
        <v>16.279247884335152</v>
      </c>
      <c r="AD52">
        <f t="shared" si="1"/>
        <v>1693.013815499924</v>
      </c>
      <c r="AE52">
        <f>'IDT-1'!F52</f>
        <v>0</v>
      </c>
      <c r="AF52" s="26"/>
      <c r="AG52">
        <f t="shared" si="2"/>
        <v>1693.013815499924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11.078889928281882</v>
      </c>
      <c r="F53">
        <f>GT_Spot!T53</f>
        <v>0</v>
      </c>
      <c r="G53">
        <f>PPCL_NG!T53</f>
        <v>11.95</v>
      </c>
      <c r="H53">
        <f>PPCL_Spot!T53</f>
        <v>20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860.55824124477169</v>
      </c>
      <c r="P53" s="77">
        <v>37.492870597243503</v>
      </c>
      <c r="Q53" s="77">
        <v>26.706932705558103</v>
      </c>
      <c r="R53" s="80">
        <v>17.7</v>
      </c>
      <c r="S53" s="80">
        <v>0</v>
      </c>
      <c r="T53" s="78">
        <f>SUMPRODUCT(LTA!F53:AJ53,LTA!F$101:AJ$101,LTA!F$105:AJ$105)</f>
        <v>111.27000000000001</v>
      </c>
      <c r="U53" s="78">
        <f>SUMPRODUCT(LTA!F53:AJ53,LTA!F$102:AJ$102,LTA!F$105:AJ$105)</f>
        <v>558.78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97.66</v>
      </c>
      <c r="AB53" s="117">
        <f>-STOA!P53</f>
        <v>0</v>
      </c>
      <c r="AC53">
        <f t="shared" si="0"/>
        <v>17.244242789327803</v>
      </c>
      <c r="AD53">
        <f t="shared" si="1"/>
        <v>1630.9526916865275</v>
      </c>
      <c r="AE53">
        <f>'IDT-1'!F53</f>
        <v>0</v>
      </c>
      <c r="AF53" s="26"/>
      <c r="AG53">
        <f t="shared" si="2"/>
        <v>1630.9526916865275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10.780087254596447</v>
      </c>
      <c r="F54">
        <f>GT_Spot!T54</f>
        <v>0</v>
      </c>
      <c r="G54">
        <f>PPCL_NG!T54</f>
        <v>11.95</v>
      </c>
      <c r="H54">
        <f>PPCL_Spot!T54</f>
        <v>19.47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855.7917843928924</v>
      </c>
      <c r="P54" s="77">
        <v>37.492870597243503</v>
      </c>
      <c r="Q54" s="77">
        <v>26.706932705558103</v>
      </c>
      <c r="R54" s="80">
        <v>17.7</v>
      </c>
      <c r="S54" s="80">
        <v>0</v>
      </c>
      <c r="T54" s="78">
        <f>SUMPRODUCT(LTA!F54:AJ54,LTA!F$101:AJ$101,LTA!F$105:AJ$105)</f>
        <v>111.18</v>
      </c>
      <c r="U54" s="78">
        <f>SUMPRODUCT(LTA!F54:AJ54,LTA!F$102:AJ$102,LTA!F$105:AJ$105)</f>
        <v>557.53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97.66</v>
      </c>
      <c r="AB54" s="117">
        <f>-STOA!P54</f>
        <v>0</v>
      </c>
      <c r="AC54">
        <f t="shared" si="0"/>
        <v>16.694915491782087</v>
      </c>
      <c r="AD54">
        <f t="shared" si="1"/>
        <v>1679.5667594585084</v>
      </c>
      <c r="AE54">
        <f>'IDT-1'!F54</f>
        <v>0</v>
      </c>
      <c r="AF54" s="26"/>
      <c r="AG54">
        <f t="shared" si="2"/>
        <v>1679.5667594585084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10.780087254596447</v>
      </c>
      <c r="F55">
        <f>GT_Spot!T55</f>
        <v>0</v>
      </c>
      <c r="G55">
        <f>PPCL_NG!T55</f>
        <v>11.95</v>
      </c>
      <c r="H55">
        <f>PPCL_Spot!T55</f>
        <v>19.027787466573656</v>
      </c>
      <c r="I55">
        <f>Bawana_NG!T55</f>
        <v>50.7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780.93421515703369</v>
      </c>
      <c r="P55" s="77">
        <v>37.492870597243503</v>
      </c>
      <c r="Q55" s="77">
        <v>26.706932705558103</v>
      </c>
      <c r="R55" s="80">
        <v>17.7</v>
      </c>
      <c r="S55" s="80">
        <v>0</v>
      </c>
      <c r="T55" s="78">
        <f>SUMPRODUCT(LTA!F55:AJ55,LTA!F$101:AJ$101,LTA!F$105:AJ$105)</f>
        <v>114.26</v>
      </c>
      <c r="U55" s="78">
        <f>SUMPRODUCT(LTA!F55:AJ55,LTA!F$102:AJ$102,LTA!F$105:AJ$105)</f>
        <v>558.03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97.56</v>
      </c>
      <c r="AB55" s="117">
        <f>-STOA!P55</f>
        <v>0</v>
      </c>
      <c r="AC55">
        <f t="shared" si="0"/>
        <v>16.823702251598981</v>
      </c>
      <c r="AD55">
        <f t="shared" si="1"/>
        <v>1523.3181909294065</v>
      </c>
      <c r="AE55">
        <f>'IDT-1'!F55</f>
        <v>0</v>
      </c>
      <c r="AF55" s="26"/>
      <c r="AG55">
        <f t="shared" si="2"/>
        <v>1523.3181909294065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-185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10.780087254596447</v>
      </c>
      <c r="F56">
        <f>GT_Spot!T56</f>
        <v>0</v>
      </c>
      <c r="G56">
        <f>PPCL_NG!T56</f>
        <v>11.95</v>
      </c>
      <c r="H56">
        <f>PPCL_Spot!T56</f>
        <v>19.027787466573656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774.17689994455384</v>
      </c>
      <c r="P56" s="77">
        <v>37.492870597243503</v>
      </c>
      <c r="Q56" s="77">
        <v>26.706932705558103</v>
      </c>
      <c r="R56" s="80">
        <v>17.7</v>
      </c>
      <c r="S56" s="80">
        <v>0</v>
      </c>
      <c r="T56" s="78">
        <f>SUMPRODUCT(LTA!F56:AJ56,LTA!F$101:AJ$101,LTA!F$105:AJ$105)</f>
        <v>112.78</v>
      </c>
      <c r="U56" s="78">
        <f>SUMPRODUCT(LTA!F56:AJ56,LTA!F$102:AJ$102,LTA!F$105:AJ$105)</f>
        <v>558.39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97.56</v>
      </c>
      <c r="AB56" s="117">
        <f>-STOA!P56</f>
        <v>0</v>
      </c>
      <c r="AC56">
        <f t="shared" si="0"/>
        <v>16.748221877729158</v>
      </c>
      <c r="AD56">
        <f t="shared" si="1"/>
        <v>1514.8163560907965</v>
      </c>
      <c r="AE56">
        <f>'IDT-1'!F56</f>
        <v>0</v>
      </c>
      <c r="AF56" s="26"/>
      <c r="AG56">
        <f t="shared" si="2"/>
        <v>1514.8163560907965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-185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10.780087254596447</v>
      </c>
      <c r="F57">
        <f>GT_Spot!T57</f>
        <v>0</v>
      </c>
      <c r="G57">
        <f>PPCL_NG!T57</f>
        <v>11.95</v>
      </c>
      <c r="H57">
        <f>PPCL_Spot!T57</f>
        <v>19.027787466573656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819.40048141417697</v>
      </c>
      <c r="P57" s="77">
        <v>37.492870597243503</v>
      </c>
      <c r="Q57" s="77">
        <v>26.706932705558103</v>
      </c>
      <c r="R57" s="80">
        <v>17.7</v>
      </c>
      <c r="S57" s="80">
        <v>0</v>
      </c>
      <c r="T57" s="78">
        <f>SUMPRODUCT(LTA!F57:AJ57,LTA!F$101:AJ$101,LTA!F$105:AJ$105)</f>
        <v>112.65</v>
      </c>
      <c r="U57" s="78">
        <f>SUMPRODUCT(LTA!F57:AJ57,LTA!F$102:AJ$102,LTA!F$105:AJ$105)</f>
        <v>558.15000000000009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97.56</v>
      </c>
      <c r="AB57" s="117">
        <f>-STOA!P57</f>
        <v>0</v>
      </c>
      <c r="AC57">
        <f t="shared" si="0"/>
        <v>16.388292555275243</v>
      </c>
      <c r="AD57">
        <f t="shared" si="1"/>
        <v>1645.0298668828734</v>
      </c>
      <c r="AE57">
        <f>'IDT-1'!F57</f>
        <v>0</v>
      </c>
      <c r="AF57" s="26"/>
      <c r="AG57">
        <f t="shared" si="2"/>
        <v>1645.0298668828734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10.780087254596447</v>
      </c>
      <c r="F58">
        <f>GT_Spot!T58</f>
        <v>0</v>
      </c>
      <c r="G58">
        <f>PPCL_NG!T58</f>
        <v>11.95</v>
      </c>
      <c r="H58">
        <f>PPCL_Spot!T58</f>
        <v>19.027787466573656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882.74617691974697</v>
      </c>
      <c r="P58" s="77">
        <v>37.492870597243503</v>
      </c>
      <c r="Q58" s="77">
        <v>26.706932705558103</v>
      </c>
      <c r="R58" s="80">
        <v>17.7</v>
      </c>
      <c r="S58" s="80">
        <v>0</v>
      </c>
      <c r="T58" s="78">
        <f>SUMPRODUCT(LTA!F58:AJ58,LTA!F$101:AJ$101,LTA!F$105:AJ$105)</f>
        <v>109.41</v>
      </c>
      <c r="U58" s="78">
        <f>SUMPRODUCT(LTA!F58:AJ58,LTA!F$102:AJ$102,LTA!F$105:AJ$105)</f>
        <v>555.39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97.56</v>
      </c>
      <c r="AB58" s="117">
        <f>-STOA!P58</f>
        <v>0</v>
      </c>
      <c r="AC58">
        <f t="shared" si="0"/>
        <v>16.892934675724259</v>
      </c>
      <c r="AD58">
        <f t="shared" si="1"/>
        <v>1701.8709202679945</v>
      </c>
      <c r="AE58">
        <f>'IDT-1'!F58</f>
        <v>0</v>
      </c>
      <c r="AF58" s="26"/>
      <c r="AG58">
        <f t="shared" si="2"/>
        <v>1701.8709202679945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10.453455480552877</v>
      </c>
      <c r="F59">
        <f>GT_Spot!T59</f>
        <v>0</v>
      </c>
      <c r="G59">
        <f>PPCL_NG!T59</f>
        <v>11.95</v>
      </c>
      <c r="H59">
        <f>PPCL_Spot!T59</f>
        <v>19.25</v>
      </c>
      <c r="I59">
        <f>Bawana_NG!T59</f>
        <v>66.082762195376844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920.39981225936219</v>
      </c>
      <c r="P59" s="77">
        <v>37.492870597243503</v>
      </c>
      <c r="Q59" s="77">
        <v>26.706932705558103</v>
      </c>
      <c r="R59" s="80">
        <v>17.7</v>
      </c>
      <c r="S59" s="80">
        <v>0</v>
      </c>
      <c r="T59" s="78">
        <f>SUMPRODUCT(LTA!F59:AJ59,LTA!F$101:AJ$101,LTA!F$105:AJ$105)</f>
        <v>107.81</v>
      </c>
      <c r="U59" s="78">
        <f>SUMPRODUCT(LTA!F59:AJ59,LTA!F$102:AJ$102,LTA!F$105:AJ$105)</f>
        <v>552.41999999999996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-41</v>
      </c>
      <c r="AA59" s="117">
        <f>STOA!J59</f>
        <v>97.56</v>
      </c>
      <c r="AB59" s="117">
        <f>-STOA!P59</f>
        <v>0</v>
      </c>
      <c r="AC59">
        <f t="shared" si="0"/>
        <v>17.333558212236952</v>
      </c>
      <c r="AD59">
        <f t="shared" si="1"/>
        <v>1749.4922750258563</v>
      </c>
      <c r="AE59">
        <f>'IDT-1'!F59</f>
        <v>0</v>
      </c>
      <c r="AF59" s="26"/>
      <c r="AG59">
        <f t="shared" si="2"/>
        <v>1749.4922750258563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10.453455480552877</v>
      </c>
      <c r="F60">
        <f>GT_Spot!T60</f>
        <v>0</v>
      </c>
      <c r="G60">
        <f>PPCL_NG!T60</f>
        <v>11.95</v>
      </c>
      <c r="H60">
        <f>PPCL_Spot!T60</f>
        <v>19.25</v>
      </c>
      <c r="I60">
        <f>Bawana_NG!T60</f>
        <v>66.082762195376844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920.40013991964247</v>
      </c>
      <c r="P60" s="77">
        <v>37.492870597243503</v>
      </c>
      <c r="Q60" s="77">
        <v>26.706932705558103</v>
      </c>
      <c r="R60" s="80">
        <v>17.7</v>
      </c>
      <c r="S60" s="80">
        <v>0</v>
      </c>
      <c r="T60" s="78">
        <f>SUMPRODUCT(LTA!F60:AJ60,LTA!F$101:AJ$101,LTA!F$105:AJ$105)</f>
        <v>104.75</v>
      </c>
      <c r="U60" s="78">
        <f>SUMPRODUCT(LTA!F60:AJ60,LTA!F$102:AJ$102,LTA!F$105:AJ$105)</f>
        <v>549.45000000000005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10.62</v>
      </c>
      <c r="Z60" s="75">
        <f>IEX!P60</f>
        <v>0</v>
      </c>
      <c r="AA60" s="117">
        <f>STOA!J60</f>
        <v>97.56</v>
      </c>
      <c r="AB60" s="117">
        <f>-STOA!P60</f>
        <v>0</v>
      </c>
      <c r="AC60">
        <f t="shared" si="0"/>
        <v>17.00994986723741</v>
      </c>
      <c r="AD60">
        <f t="shared" si="1"/>
        <v>1795.4062110311365</v>
      </c>
      <c r="AE60">
        <f>'IDT-1'!F60</f>
        <v>0</v>
      </c>
      <c r="AF60" s="26"/>
      <c r="AG60">
        <f t="shared" si="2"/>
        <v>1795.4062110311365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10.453455480552877</v>
      </c>
      <c r="F61">
        <f>GT_Spot!T61</f>
        <v>0</v>
      </c>
      <c r="G61">
        <f>PPCL_NG!T61</f>
        <v>11.95</v>
      </c>
      <c r="H61">
        <f>PPCL_Spot!T61</f>
        <v>19.25</v>
      </c>
      <c r="I61">
        <f>Bawana_NG!T61</f>
        <v>66.082762195376844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924.25638934596429</v>
      </c>
      <c r="P61" s="77">
        <v>37.492870597243503</v>
      </c>
      <c r="Q61" s="77">
        <v>26.706932705558103</v>
      </c>
      <c r="R61" s="80">
        <v>17.7</v>
      </c>
      <c r="S61" s="80">
        <v>0</v>
      </c>
      <c r="T61" s="78">
        <f>SUMPRODUCT(LTA!F61:AJ61,LTA!F$101:AJ$101,LTA!F$105:AJ$105)</f>
        <v>102.77</v>
      </c>
      <c r="U61" s="78">
        <f>SUMPRODUCT(LTA!F61:AJ61,LTA!F$102:AJ$102,LTA!F$105:AJ$105)</f>
        <v>546.02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47.3</v>
      </c>
      <c r="Z61" s="75">
        <f>IEX!P61</f>
        <v>0</v>
      </c>
      <c r="AA61" s="117">
        <f>STOA!J61</f>
        <v>97.56</v>
      </c>
      <c r="AB61" s="117">
        <f>-STOA!P61</f>
        <v>0</v>
      </c>
      <c r="AC61">
        <f t="shared" si="0"/>
        <v>18.118092339186617</v>
      </c>
      <c r="AD61">
        <f t="shared" si="1"/>
        <v>1739.4243179855089</v>
      </c>
      <c r="AE61">
        <f>'IDT-1'!F61</f>
        <v>0</v>
      </c>
      <c r="AF61" s="26"/>
      <c r="AG61">
        <f t="shared" si="2"/>
        <v>1739.4243179855089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10.453455480552877</v>
      </c>
      <c r="F62">
        <f>GT_Spot!T62</f>
        <v>0</v>
      </c>
      <c r="G62">
        <f>PPCL_NG!T62</f>
        <v>11.95</v>
      </c>
      <c r="H62">
        <f>PPCL_Spot!T62</f>
        <v>19.25</v>
      </c>
      <c r="I62">
        <f>Bawana_NG!T62</f>
        <v>66.082762195376844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924.25639887763123</v>
      </c>
      <c r="P62" s="77">
        <v>37.492870597243503</v>
      </c>
      <c r="Q62" s="77">
        <v>26.706932705558103</v>
      </c>
      <c r="R62" s="80">
        <v>17.7</v>
      </c>
      <c r="S62" s="80">
        <v>0</v>
      </c>
      <c r="T62" s="78">
        <f>SUMPRODUCT(LTA!F62:AJ62,LTA!F$101:AJ$101,LTA!F$105:AJ$105)</f>
        <v>100.89</v>
      </c>
      <c r="U62" s="78">
        <f>SUMPRODUCT(LTA!F62:AJ62,LTA!F$102:AJ$102,LTA!F$105:AJ$105)</f>
        <v>541.20999999999992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91.7</v>
      </c>
      <c r="Z62" s="75">
        <f>IEX!P62</f>
        <v>0</v>
      </c>
      <c r="AA62" s="117">
        <f>STOA!J62</f>
        <v>97.56</v>
      </c>
      <c r="AB62" s="117">
        <f>-STOA!P62</f>
        <v>0</v>
      </c>
      <c r="AC62">
        <f t="shared" si="0"/>
        <v>18.094815322177478</v>
      </c>
      <c r="AD62">
        <f t="shared" si="1"/>
        <v>1817.1576045341851</v>
      </c>
      <c r="AE62">
        <f>'IDT-1'!F62</f>
        <v>0</v>
      </c>
      <c r="AF62" s="26"/>
      <c r="AG62">
        <f t="shared" si="2"/>
        <v>1817.1576045341851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10.453455480552877</v>
      </c>
      <c r="F63">
        <f>GT_Spot!T63</f>
        <v>0</v>
      </c>
      <c r="G63">
        <f>PPCL_NG!T63</f>
        <v>11.95</v>
      </c>
      <c r="H63">
        <f>PPCL_Spot!T63</f>
        <v>19.25</v>
      </c>
      <c r="I63">
        <f>Bawana_NG!T63</f>
        <v>61.57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922.22928910404789</v>
      </c>
      <c r="P63" s="77">
        <v>37.492870597243503</v>
      </c>
      <c r="Q63" s="77">
        <v>26.706932705558103</v>
      </c>
      <c r="R63" s="80">
        <v>17.7</v>
      </c>
      <c r="S63" s="80">
        <v>0</v>
      </c>
      <c r="T63" s="78">
        <f>SUMPRODUCT(LTA!F63:AJ63,LTA!F$101:AJ$101,LTA!F$105:AJ$105)</f>
        <v>97.38</v>
      </c>
      <c r="U63" s="78">
        <f>SUMPRODUCT(LTA!F63:AJ63,LTA!F$102:AJ$102,LTA!F$105:AJ$105)</f>
        <v>536.4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115.84</v>
      </c>
      <c r="Z63" s="75">
        <f>IEX!P63</f>
        <v>0</v>
      </c>
      <c r="AA63" s="117">
        <f>STOA!J63</f>
        <v>97.56</v>
      </c>
      <c r="AB63" s="117">
        <f>-STOA!P63</f>
        <v>0</v>
      </c>
      <c r="AC63">
        <f t="shared" si="0"/>
        <v>17.998917898406724</v>
      </c>
      <c r="AD63">
        <f t="shared" si="1"/>
        <v>1846.5336299889959</v>
      </c>
      <c r="AE63">
        <f>'IDT-1'!F63</f>
        <v>0</v>
      </c>
      <c r="AF63" s="26"/>
      <c r="AG63">
        <f t="shared" si="2"/>
        <v>1846.5336299889959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10.453455480552877</v>
      </c>
      <c r="F64">
        <f>GT_Spot!T64</f>
        <v>0</v>
      </c>
      <c r="G64">
        <f>PPCL_NG!T64</f>
        <v>11.95</v>
      </c>
      <c r="H64">
        <f>PPCL_Spot!T64</f>
        <v>19.25</v>
      </c>
      <c r="I64">
        <f>Bawana_NG!T64</f>
        <v>61.57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922.22920654426196</v>
      </c>
      <c r="P64" s="77">
        <v>37.492870597243503</v>
      </c>
      <c r="Q64" s="77">
        <v>26.706932705558103</v>
      </c>
      <c r="R64" s="80">
        <v>17.7</v>
      </c>
      <c r="S64" s="80">
        <v>0</v>
      </c>
      <c r="T64" s="78">
        <f>SUMPRODUCT(LTA!F64:AJ64,LTA!F$101:AJ$101,LTA!F$105:AJ$105)</f>
        <v>92.710000000000008</v>
      </c>
      <c r="U64" s="78">
        <f>SUMPRODUCT(LTA!F64:AJ64,LTA!F$102:AJ$102,LTA!F$105:AJ$105)</f>
        <v>529.7399999999999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146.72999999999999</v>
      </c>
      <c r="Z64" s="75">
        <f>IEX!P64</f>
        <v>0</v>
      </c>
      <c r="AA64" s="117">
        <f>STOA!J64</f>
        <v>97.56</v>
      </c>
      <c r="AB64" s="117">
        <f>-STOA!P64</f>
        <v>0</v>
      </c>
      <c r="AC64">
        <f t="shared" si="0"/>
        <v>18.703732823212324</v>
      </c>
      <c r="AD64">
        <f t="shared" si="1"/>
        <v>1805.3887325044043</v>
      </c>
      <c r="AE64">
        <f>'IDT-1'!F64</f>
        <v>0</v>
      </c>
      <c r="AF64" s="26"/>
      <c r="AG64">
        <f t="shared" si="2"/>
        <v>1805.3887325044043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10.453455480552877</v>
      </c>
      <c r="F65">
        <f>GT_Spot!T65</f>
        <v>0</v>
      </c>
      <c r="G65">
        <f>PPCL_NG!T65</f>
        <v>11.95</v>
      </c>
      <c r="H65">
        <f>PPCL_Spot!T65</f>
        <v>19.25</v>
      </c>
      <c r="I65">
        <f>Bawana_NG!T65</f>
        <v>49.769999999999996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921.00818968257897</v>
      </c>
      <c r="P65" s="77">
        <v>37.492870597243503</v>
      </c>
      <c r="Q65" s="77">
        <v>26.706932705558103</v>
      </c>
      <c r="R65" s="80">
        <v>17.7</v>
      </c>
      <c r="S65" s="80">
        <v>0</v>
      </c>
      <c r="T65" s="78">
        <f>SUMPRODUCT(LTA!F65:AJ65,LTA!F$101:AJ$101,LTA!F$105:AJ$105)</f>
        <v>86.83</v>
      </c>
      <c r="U65" s="78">
        <f>SUMPRODUCT(LTA!F65:AJ65,LTA!F$102:AJ$102,LTA!F$105:AJ$105)</f>
        <v>522.3599999999999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155.41999999999999</v>
      </c>
      <c r="Z65" s="75">
        <f>IEX!P65</f>
        <v>0</v>
      </c>
      <c r="AA65" s="117">
        <f>STOA!J65</f>
        <v>97.56</v>
      </c>
      <c r="AB65" s="117">
        <f>-STOA!P65</f>
        <v>0</v>
      </c>
      <c r="AC65">
        <f t="shared" si="0"/>
        <v>17.971853585886819</v>
      </c>
      <c r="AD65">
        <f t="shared" si="1"/>
        <v>1853.5295948800467</v>
      </c>
      <c r="AE65">
        <f>'IDT-1'!F65</f>
        <v>0</v>
      </c>
      <c r="AF65" s="26"/>
      <c r="AG65">
        <f t="shared" si="2"/>
        <v>1853.5295948800467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-85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10.453455480552877</v>
      </c>
      <c r="F66">
        <f>GT_Spot!T66</f>
        <v>0</v>
      </c>
      <c r="G66">
        <f>PPCL_NG!T66</f>
        <v>11.95</v>
      </c>
      <c r="H66">
        <f>PPCL_Spot!T66</f>
        <v>19.25</v>
      </c>
      <c r="I66">
        <f>Bawana_NG!T66</f>
        <v>49.769999999999996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921.00820414816303</v>
      </c>
      <c r="P66" s="77">
        <v>37.492870597243503</v>
      </c>
      <c r="Q66" s="77">
        <v>26.706932705558103</v>
      </c>
      <c r="R66" s="80">
        <v>17.7</v>
      </c>
      <c r="S66" s="80">
        <v>0</v>
      </c>
      <c r="T66" s="78">
        <f>SUMPRODUCT(LTA!F66:AJ66,LTA!F$101:AJ$101,LTA!F$105:AJ$105)</f>
        <v>80.570000000000007</v>
      </c>
      <c r="U66" s="78">
        <f>SUMPRODUCT(LTA!F66:AJ66,LTA!F$102:AJ$102,LTA!F$105:AJ$105)</f>
        <v>514.73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157.34</v>
      </c>
      <c r="Z66" s="75">
        <f>IEX!P66</f>
        <v>0</v>
      </c>
      <c r="AA66" s="117">
        <f>STOA!J66</f>
        <v>97.56</v>
      </c>
      <c r="AB66" s="117">
        <f>-STOA!P66</f>
        <v>0</v>
      </c>
      <c r="AC66">
        <f t="shared" si="0"/>
        <v>17.866517713183956</v>
      </c>
      <c r="AD66">
        <f t="shared" si="1"/>
        <v>1841.6649452183333</v>
      </c>
      <c r="AE66">
        <f>'IDT-1'!F66</f>
        <v>0</v>
      </c>
      <c r="AF66" s="26"/>
      <c r="AG66">
        <f t="shared" si="2"/>
        <v>1841.6649452183333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-85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10.453455480552877</v>
      </c>
      <c r="F67">
        <f>GT_Spot!T67</f>
        <v>0</v>
      </c>
      <c r="G67">
        <f>PPCL_NG!T67</f>
        <v>11.95</v>
      </c>
      <c r="H67">
        <f>PPCL_Spot!T67</f>
        <v>19.25</v>
      </c>
      <c r="I67">
        <f>Bawana_NG!T67</f>
        <v>49.769999999999996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925.25455596850043</v>
      </c>
      <c r="P67" s="77">
        <v>37.492870597243503</v>
      </c>
      <c r="Q67" s="77">
        <v>26.706932705558103</v>
      </c>
      <c r="R67" s="80">
        <v>17.7</v>
      </c>
      <c r="S67" s="80">
        <v>0</v>
      </c>
      <c r="T67" s="78">
        <f>SUMPRODUCT(LTA!F67:AJ67,LTA!F$101:AJ$101,LTA!F$105:AJ$105)</f>
        <v>73.53</v>
      </c>
      <c r="U67" s="78">
        <f>SUMPRODUCT(LTA!F67:AJ67,LTA!F$102:AJ$102,LTA!F$105:AJ$105)</f>
        <v>507.15999999999997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151.55000000000001</v>
      </c>
      <c r="Z67" s="75">
        <f>IEX!P67</f>
        <v>0</v>
      </c>
      <c r="AA67" s="117">
        <f>STOA!J67</f>
        <v>97.66</v>
      </c>
      <c r="AB67" s="117">
        <f>-STOA!P67</f>
        <v>0</v>
      </c>
      <c r="AC67">
        <f t="shared" si="0"/>
        <v>18.568667723811483</v>
      </c>
      <c r="AD67">
        <f t="shared" si="1"/>
        <v>1729.9091470280434</v>
      </c>
      <c r="AE67">
        <f>'IDT-1'!F67</f>
        <v>0</v>
      </c>
      <c r="AF67" s="26"/>
      <c r="AG67">
        <f t="shared" si="2"/>
        <v>1729.9091470280434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10.453455480552877</v>
      </c>
      <c r="F68">
        <f>GT_Spot!T68</f>
        <v>0</v>
      </c>
      <c r="G68">
        <f>PPCL_NG!T68</f>
        <v>11.95</v>
      </c>
      <c r="H68">
        <f>PPCL_Spot!T68</f>
        <v>19.25</v>
      </c>
      <c r="I68">
        <f>Bawana_NG!T68</f>
        <v>49.769999999999996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925.301331167694</v>
      </c>
      <c r="P68" s="77">
        <v>37.492870597243503</v>
      </c>
      <c r="Q68" s="77">
        <v>26.706932705558103</v>
      </c>
      <c r="R68" s="80">
        <v>17.7</v>
      </c>
      <c r="S68" s="80">
        <v>0</v>
      </c>
      <c r="T68" s="78">
        <f>SUMPRODUCT(LTA!F68:AJ68,LTA!F$101:AJ$101,LTA!F$105:AJ$105)</f>
        <v>65.849999999999994</v>
      </c>
      <c r="U68" s="78">
        <f>SUMPRODUCT(LTA!F68:AJ68,LTA!F$102:AJ$102,LTA!F$105:AJ$105)</f>
        <v>499.82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146.72</v>
      </c>
      <c r="Z68" s="75">
        <f>IEX!P68</f>
        <v>0</v>
      </c>
      <c r="AA68" s="117">
        <f>STOA!J68</f>
        <v>97.66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17.861711694232664</v>
      </c>
      <c r="AD68">
        <f t="shared" ref="AD68:AD98" si="4">SUM(B68:AB68,AI68:AR68)-AC68</f>
        <v>1770.812878256816</v>
      </c>
      <c r="AE68">
        <f>'IDT-1'!F68</f>
        <v>0</v>
      </c>
      <c r="AF68" s="26"/>
      <c r="AG68">
        <f t="shared" ref="AG68:AG98" si="5">SUM(AD68:AF68)</f>
        <v>1770.812878256816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10.453455480552877</v>
      </c>
      <c r="F69">
        <f>GT_Spot!T69</f>
        <v>0</v>
      </c>
      <c r="G69">
        <f>PPCL_NG!T69</f>
        <v>11.95</v>
      </c>
      <c r="H69">
        <f>PPCL_Spot!T69</f>
        <v>19.25</v>
      </c>
      <c r="I69">
        <f>Bawana_NG!T69</f>
        <v>49.769999999999996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926.62251295617239</v>
      </c>
      <c r="P69" s="77">
        <v>37.492870597243503</v>
      </c>
      <c r="Q69" s="77">
        <v>26.706932705558103</v>
      </c>
      <c r="R69" s="80">
        <v>14.67</v>
      </c>
      <c r="S69" s="80">
        <v>0</v>
      </c>
      <c r="T69" s="78">
        <f>SUMPRODUCT(LTA!F69:AJ69,LTA!F$101:AJ$101,LTA!F$105:AJ$105)</f>
        <v>58.16</v>
      </c>
      <c r="U69" s="78">
        <f>SUMPRODUCT(LTA!F69:AJ69,LTA!F$102:AJ$102,LTA!F$105:AJ$105)</f>
        <v>492.04999999999995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139.01</v>
      </c>
      <c r="Z69" s="75">
        <f>IEX!P69</f>
        <v>0</v>
      </c>
      <c r="AA69" s="117">
        <f>STOA!J69</f>
        <v>97.66</v>
      </c>
      <c r="AB69" s="117">
        <f>-STOA!P69</f>
        <v>0</v>
      </c>
      <c r="AC69">
        <f t="shared" si="3"/>
        <v>17.642778093971277</v>
      </c>
      <c r="AD69">
        <f t="shared" si="4"/>
        <v>1746.1529936455559</v>
      </c>
      <c r="AE69">
        <f>'IDT-1'!F69</f>
        <v>0</v>
      </c>
      <c r="AF69" s="26"/>
      <c r="AG69">
        <f t="shared" si="5"/>
        <v>1746.1529936455559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10.453455480552877</v>
      </c>
      <c r="F70">
        <f>GT_Spot!T70</f>
        <v>0</v>
      </c>
      <c r="G70">
        <f>PPCL_NG!T70</f>
        <v>11.95</v>
      </c>
      <c r="H70">
        <f>PPCL_Spot!T70</f>
        <v>19.25</v>
      </c>
      <c r="I70">
        <f>Bawana_NG!T70</f>
        <v>49.769999999999996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927.37653545545982</v>
      </c>
      <c r="P70" s="77">
        <v>37.492870597243503</v>
      </c>
      <c r="Q70" s="77">
        <v>26.706932705558103</v>
      </c>
      <c r="R70" s="80">
        <v>12.370000000000001</v>
      </c>
      <c r="S70" s="80">
        <v>0</v>
      </c>
      <c r="T70" s="78">
        <f>SUMPRODUCT(LTA!F70:AJ70,LTA!F$101:AJ$101,LTA!F$105:AJ$105)</f>
        <v>50.5</v>
      </c>
      <c r="U70" s="78">
        <f>SUMPRODUCT(LTA!F70:AJ70,LTA!F$102:AJ$102,LTA!F$105:AJ$105)</f>
        <v>484.59999999999997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127.42</v>
      </c>
      <c r="Z70" s="75">
        <f>IEX!P70</f>
        <v>0</v>
      </c>
      <c r="AA70" s="117">
        <f>STOA!J70</f>
        <v>97.66</v>
      </c>
      <c r="AB70" s="117">
        <f>-STOA!P70</f>
        <v>0</v>
      </c>
      <c r="AC70">
        <f t="shared" si="3"/>
        <v>17.394213491965004</v>
      </c>
      <c r="AD70">
        <f t="shared" si="4"/>
        <v>1718.1555807468492</v>
      </c>
      <c r="AE70">
        <f>'IDT-1'!F70</f>
        <v>0</v>
      </c>
      <c r="AF70" s="26"/>
      <c r="AG70">
        <f t="shared" si="5"/>
        <v>1718.1555807468492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10.453455480552877</v>
      </c>
      <c r="F71">
        <f>GT_Spot!T71</f>
        <v>0</v>
      </c>
      <c r="G71">
        <f>PPCL_NG!T71</f>
        <v>11.95</v>
      </c>
      <c r="H71">
        <f>PPCL_Spot!T71</f>
        <v>19.47</v>
      </c>
      <c r="I71">
        <f>Bawana_NG!T71</f>
        <v>49.769999999999996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931.8930663131672</v>
      </c>
      <c r="P71" s="77">
        <v>37.492870597243503</v>
      </c>
      <c r="Q71" s="77">
        <v>26.706932705558103</v>
      </c>
      <c r="R71" s="80">
        <v>10.541814425890859</v>
      </c>
      <c r="S71" s="80">
        <v>0</v>
      </c>
      <c r="T71" s="78">
        <f>SUMPRODUCT(LTA!F71:AJ71,LTA!F$101:AJ$101,LTA!F$105:AJ$105)</f>
        <v>42.760000000000005</v>
      </c>
      <c r="U71" s="78">
        <f>SUMPRODUCT(LTA!F71:AJ71,LTA!F$102:AJ$102,LTA!F$105:AJ$105)</f>
        <v>477.51000000000005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101.36</v>
      </c>
      <c r="Z71" s="75">
        <f>IEX!P71</f>
        <v>0</v>
      </c>
      <c r="AA71" s="117">
        <f>STOA!J71</f>
        <v>97.75</v>
      </c>
      <c r="AB71" s="117">
        <f>-STOA!P71</f>
        <v>0</v>
      </c>
      <c r="AC71">
        <f t="shared" si="3"/>
        <v>17.460282668959458</v>
      </c>
      <c r="AD71">
        <f t="shared" si="4"/>
        <v>1635.197856853453</v>
      </c>
      <c r="AE71">
        <f>'IDT-1'!F71</f>
        <v>0</v>
      </c>
      <c r="AF71" s="26"/>
      <c r="AG71">
        <f t="shared" si="5"/>
        <v>1635.197856853453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-165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10.453455480552877</v>
      </c>
      <c r="F72">
        <f>GT_Spot!T72</f>
        <v>0</v>
      </c>
      <c r="G72">
        <f>PPCL_NG!T72</f>
        <v>11.95</v>
      </c>
      <c r="H72">
        <f>PPCL_Spot!T72</f>
        <v>19.47</v>
      </c>
      <c r="I72">
        <f>Bawana_NG!T72</f>
        <v>49.769999999999996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938.23805535196709</v>
      </c>
      <c r="P72" s="77">
        <v>37.492870597243503</v>
      </c>
      <c r="Q72" s="77">
        <v>26.706932705558103</v>
      </c>
      <c r="R72" s="80">
        <v>9.5399999999999974</v>
      </c>
      <c r="S72" s="80">
        <v>0</v>
      </c>
      <c r="T72" s="78">
        <f>SUMPRODUCT(LTA!F72:AJ72,LTA!F$101:AJ$101,LTA!F$105:AJ$105)</f>
        <v>35.06</v>
      </c>
      <c r="U72" s="78">
        <f>SUMPRODUCT(LTA!F72:AJ72,LTA!F$102:AJ$102,LTA!F$105:AJ$105)</f>
        <v>469.03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74.33</v>
      </c>
      <c r="Z72" s="75">
        <f>IEX!P72</f>
        <v>0</v>
      </c>
      <c r="AA72" s="117">
        <f>STOA!J72</f>
        <v>97.75</v>
      </c>
      <c r="AB72" s="117">
        <f>-STOA!P72</f>
        <v>0</v>
      </c>
      <c r="AC72">
        <f t="shared" si="3"/>
        <v>16.549976316610362</v>
      </c>
      <c r="AD72">
        <f t="shared" si="4"/>
        <v>1663.2413378187111</v>
      </c>
      <c r="AE72">
        <f>'IDT-1'!F72</f>
        <v>0</v>
      </c>
      <c r="AF72" s="26"/>
      <c r="AG72">
        <f t="shared" si="5"/>
        <v>1663.2413378187111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10.453455480552877</v>
      </c>
      <c r="F73">
        <f>GT_Spot!T73</f>
        <v>0</v>
      </c>
      <c r="G73">
        <f>PPCL_NG!T73</f>
        <v>11.95</v>
      </c>
      <c r="H73">
        <f>PPCL_Spot!T73</f>
        <v>19.47</v>
      </c>
      <c r="I73">
        <f>Bawana_NG!T73</f>
        <v>49.769999999999996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934.65649827537243</v>
      </c>
      <c r="P73" s="77">
        <v>37.492870597243503</v>
      </c>
      <c r="Q73" s="77">
        <v>26.706932705558103</v>
      </c>
      <c r="R73" s="80">
        <v>8.0599999999999987</v>
      </c>
      <c r="S73" s="80">
        <v>0</v>
      </c>
      <c r="T73" s="78">
        <f>SUMPRODUCT(LTA!F73:AJ73,LTA!F$101:AJ$101,LTA!F$105:AJ$105)</f>
        <v>27.299999999999997</v>
      </c>
      <c r="U73" s="78">
        <f>SUMPRODUCT(LTA!F73:AJ73,LTA!F$102:AJ$102,LTA!F$105:AJ$105)</f>
        <v>462.44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45.37</v>
      </c>
      <c r="Z73" s="75">
        <f>IEX!P73</f>
        <v>0</v>
      </c>
      <c r="AA73" s="117">
        <f>STOA!J73</f>
        <v>97.75</v>
      </c>
      <c r="AB73" s="117">
        <f>-STOA!P73</f>
        <v>0</v>
      </c>
      <c r="AC73">
        <f t="shared" si="3"/>
        <v>16.12430661433633</v>
      </c>
      <c r="AD73">
        <f t="shared" si="4"/>
        <v>1615.2954504443906</v>
      </c>
      <c r="AE73">
        <f>'IDT-1'!F73</f>
        <v>0</v>
      </c>
      <c r="AF73" s="26"/>
      <c r="AG73">
        <f t="shared" si="5"/>
        <v>1615.2954504443906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10.453455480552877</v>
      </c>
      <c r="F74">
        <f>GT_Spot!T74</f>
        <v>0</v>
      </c>
      <c r="G74">
        <f>PPCL_NG!T74</f>
        <v>11.95</v>
      </c>
      <c r="H74">
        <f>PPCL_Spot!T74</f>
        <v>19.47</v>
      </c>
      <c r="I74">
        <f>Bawana_NG!T74</f>
        <v>49.769999999999996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940.75820754617246</v>
      </c>
      <c r="P74" s="77">
        <v>37.492870597243503</v>
      </c>
      <c r="Q74" s="77">
        <v>26.706932705558103</v>
      </c>
      <c r="R74" s="80">
        <v>5.14</v>
      </c>
      <c r="S74" s="80">
        <v>0</v>
      </c>
      <c r="T74" s="78">
        <f>SUMPRODUCT(LTA!F74:AJ74,LTA!F$101:AJ$101,LTA!F$105:AJ$105)</f>
        <v>22.84</v>
      </c>
      <c r="U74" s="78">
        <f>SUMPRODUCT(LTA!F74:AJ74,LTA!F$102:AJ$102,LTA!F$105:AJ$105)</f>
        <v>455.62000000000006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11.58</v>
      </c>
      <c r="Z74" s="75">
        <f>IEX!P74</f>
        <v>0</v>
      </c>
      <c r="AA74" s="117">
        <f>STOA!J74</f>
        <v>97.75</v>
      </c>
      <c r="AB74" s="117">
        <f>-STOA!P74</f>
        <v>0</v>
      </c>
      <c r="AC74">
        <f t="shared" si="3"/>
        <v>15.578127105475465</v>
      </c>
      <c r="AD74">
        <f t="shared" si="4"/>
        <v>1593.9533392240517</v>
      </c>
      <c r="AE74">
        <f>'IDT-1'!F74</f>
        <v>0</v>
      </c>
      <c r="AF74" s="26"/>
      <c r="AG74">
        <f t="shared" si="5"/>
        <v>1593.9533392240517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10.553648344583737</v>
      </c>
      <c r="F75">
        <f>GT_Spot!T75</f>
        <v>0</v>
      </c>
      <c r="G75">
        <f>PPCL_NG!T75</f>
        <v>11.95</v>
      </c>
      <c r="H75">
        <f>PPCL_Spot!T75</f>
        <v>19.47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953.92957514734871</v>
      </c>
      <c r="P75" s="77">
        <v>37.492870597243503</v>
      </c>
      <c r="Q75" s="77">
        <v>26.706932705558103</v>
      </c>
      <c r="R75" s="80">
        <v>0</v>
      </c>
      <c r="S75" s="80">
        <v>0</v>
      </c>
      <c r="T75" s="78">
        <f>SUMPRODUCT(LTA!F75:AJ75,LTA!F$101:AJ$101,LTA!F$105:AJ$105)</f>
        <v>16.87</v>
      </c>
      <c r="U75" s="78">
        <f>SUMPRODUCT(LTA!F75:AJ75,LTA!F$102:AJ$102,LTA!F$105:AJ$105)</f>
        <v>451.04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97.75</v>
      </c>
      <c r="AB75" s="117">
        <f>-STOA!P75</f>
        <v>0</v>
      </c>
      <c r="AC75">
        <f t="shared" si="3"/>
        <v>14.924277186237566</v>
      </c>
      <c r="AD75">
        <f t="shared" si="4"/>
        <v>1640.8387496084965</v>
      </c>
      <c r="AE75">
        <f>'IDT-1'!F75</f>
        <v>-31.512</v>
      </c>
      <c r="AF75" s="26"/>
      <c r="AG75">
        <f t="shared" si="5"/>
        <v>1609.3267496084966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10.880211904019944</v>
      </c>
      <c r="F76">
        <f>GT_Spot!T76</f>
        <v>0</v>
      </c>
      <c r="G76">
        <f>PPCL_NG!T76</f>
        <v>11.95</v>
      </c>
      <c r="H76">
        <f>PPCL_Spot!T76</f>
        <v>19.47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956.26197932495563</v>
      </c>
      <c r="P76" s="77">
        <v>37.492870597243503</v>
      </c>
      <c r="Q76" s="77">
        <v>26.706932705558103</v>
      </c>
      <c r="R76" s="80">
        <v>0</v>
      </c>
      <c r="S76" s="80">
        <v>0</v>
      </c>
      <c r="T76" s="78">
        <f>SUMPRODUCT(LTA!F76:AJ76,LTA!F$101:AJ$101,LTA!F$105:AJ$105)</f>
        <v>11.88</v>
      </c>
      <c r="U76" s="78">
        <f>SUMPRODUCT(LTA!F76:AJ76,LTA!F$102:AJ$102,LTA!F$105:AJ$105)</f>
        <v>447.62000000000006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97.75</v>
      </c>
      <c r="AB76" s="117">
        <f>-STOA!P76</f>
        <v>0</v>
      </c>
      <c r="AC76">
        <f t="shared" si="3"/>
        <v>14.873668102323547</v>
      </c>
      <c r="AD76">
        <f t="shared" si="4"/>
        <v>1635.1383264294539</v>
      </c>
      <c r="AE76">
        <f>'IDT-1'!F76</f>
        <v>-56.493000000000002</v>
      </c>
      <c r="AF76" s="26"/>
      <c r="AG76">
        <f t="shared" si="5"/>
        <v>1578.6453264294539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10.880211904019944</v>
      </c>
      <c r="F77">
        <f>GT_Spot!T77</f>
        <v>0</v>
      </c>
      <c r="G77">
        <f>PPCL_NG!T77</f>
        <v>11.95</v>
      </c>
      <c r="H77">
        <f>PPCL_Spot!T77</f>
        <v>19.47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957.96917111630057</v>
      </c>
      <c r="P77" s="77">
        <v>37.492870597243503</v>
      </c>
      <c r="Q77" s="77">
        <v>26.706932705558103</v>
      </c>
      <c r="R77" s="80">
        <v>0</v>
      </c>
      <c r="S77" s="80">
        <v>0</v>
      </c>
      <c r="T77" s="78">
        <f>SUMPRODUCT(LTA!F77:AJ77,LTA!F$101:AJ$101,LTA!F$105:AJ$105)</f>
        <v>7.83</v>
      </c>
      <c r="U77" s="78">
        <f>SUMPRODUCT(LTA!F77:AJ77,LTA!F$102:AJ$102,LTA!F$105:AJ$105)</f>
        <v>445.12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97.75</v>
      </c>
      <c r="AB77" s="117">
        <f>-STOA!P77</f>
        <v>0</v>
      </c>
      <c r="AC77">
        <f t="shared" si="3"/>
        <v>15.363739041419102</v>
      </c>
      <c r="AD77">
        <f t="shared" si="4"/>
        <v>1569.805447281703</v>
      </c>
      <c r="AE77">
        <f>'IDT-1'!F77</f>
        <v>-66.863</v>
      </c>
      <c r="AF77" s="26"/>
      <c r="AG77">
        <f t="shared" si="5"/>
        <v>1502.9424472817029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-80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10.880211904019944</v>
      </c>
      <c r="F78">
        <f>GT_Spot!T78</f>
        <v>0</v>
      </c>
      <c r="G78">
        <f>PPCL_NG!T78</f>
        <v>11.95</v>
      </c>
      <c r="H78">
        <f>PPCL_Spot!T78</f>
        <v>19.47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960.66857966630573</v>
      </c>
      <c r="P78" s="77">
        <v>37.492870597243503</v>
      </c>
      <c r="Q78" s="77">
        <v>26.706932705558103</v>
      </c>
      <c r="R78" s="80">
        <v>0</v>
      </c>
      <c r="S78" s="80">
        <v>0</v>
      </c>
      <c r="T78" s="78">
        <f>SUMPRODUCT(LTA!F78:AJ78,LTA!F$101:AJ$101,LTA!F$105:AJ$105)</f>
        <v>4.1100000000000003</v>
      </c>
      <c r="U78" s="78">
        <f>SUMPRODUCT(LTA!F78:AJ78,LTA!F$102:AJ$102,LTA!F$105:AJ$105)</f>
        <v>443.17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97.75</v>
      </c>
      <c r="AB78" s="117">
        <f>-STOA!P78</f>
        <v>0</v>
      </c>
      <c r="AC78">
        <f t="shared" si="3"/>
        <v>14.893691460549382</v>
      </c>
      <c r="AD78">
        <f t="shared" si="4"/>
        <v>1617.3049034125779</v>
      </c>
      <c r="AE78">
        <f>'IDT-1'!F78</f>
        <v>-69.956999999999994</v>
      </c>
      <c r="AF78" s="26"/>
      <c r="AG78">
        <f t="shared" si="5"/>
        <v>1547.347903412578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10.880211904019944</v>
      </c>
      <c r="F79">
        <f>GT_Spot!T79</f>
        <v>0</v>
      </c>
      <c r="G79">
        <f>PPCL_NG!T79</f>
        <v>11.95</v>
      </c>
      <c r="H79">
        <f>PPCL_Spot!T79</f>
        <v>19.47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972.73586170486215</v>
      </c>
      <c r="P79" s="77">
        <v>37.492870597243503</v>
      </c>
      <c r="Q79" s="77">
        <v>26.706932705558103</v>
      </c>
      <c r="R79" s="80">
        <v>0</v>
      </c>
      <c r="S79" s="80">
        <v>0</v>
      </c>
      <c r="T79" s="78">
        <f>SUMPRODUCT(LTA!F79:AJ79,LTA!F$101:AJ$101,LTA!F$105:AJ$105)</f>
        <v>2.15</v>
      </c>
      <c r="U79" s="78">
        <f>SUMPRODUCT(LTA!F79:AJ79,LTA!F$102:AJ$102,LTA!F$105:AJ$105)</f>
        <v>443.71999999999997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97.84</v>
      </c>
      <c r="AB79" s="117">
        <f>-STOA!P79</f>
        <v>0</v>
      </c>
      <c r="AC79">
        <f t="shared" si="3"/>
        <v>14.899486267266724</v>
      </c>
      <c r="AD79">
        <f t="shared" si="4"/>
        <v>1638.0463906444172</v>
      </c>
      <c r="AE79">
        <f>'IDT-1'!F79</f>
        <v>-79.349000000000004</v>
      </c>
      <c r="AF79" s="26"/>
      <c r="AG79">
        <f t="shared" si="5"/>
        <v>1558.6973906444173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10.880211904019944</v>
      </c>
      <c r="F80">
        <f>GT_Spot!T80</f>
        <v>0</v>
      </c>
      <c r="G80">
        <f>PPCL_NG!T80</f>
        <v>11.95</v>
      </c>
      <c r="H80">
        <f>PPCL_Spot!T80</f>
        <v>19.47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985.1769964301094</v>
      </c>
      <c r="P80" s="77">
        <v>37.492870597243503</v>
      </c>
      <c r="Q80" s="77">
        <v>26.706932705558103</v>
      </c>
      <c r="R80" s="80">
        <v>0</v>
      </c>
      <c r="S80" s="80">
        <v>0</v>
      </c>
      <c r="T80" s="78">
        <f>SUMPRODUCT(LTA!F80:AJ80,LTA!F$101:AJ$101,LTA!F$105:AJ$105)</f>
        <v>0.62</v>
      </c>
      <c r="U80" s="78">
        <f>SUMPRODUCT(LTA!F80:AJ80,LTA!F$102:AJ$102,LTA!F$105:AJ$105)</f>
        <v>443.39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97.84</v>
      </c>
      <c r="AB80" s="117">
        <f>-STOA!P80</f>
        <v>0</v>
      </c>
      <c r="AC80">
        <f t="shared" si="3"/>
        <v>14.992600252848899</v>
      </c>
      <c r="AD80">
        <f t="shared" si="4"/>
        <v>1648.534411384082</v>
      </c>
      <c r="AE80">
        <f>'IDT-1'!F80</f>
        <v>-81.953000000000003</v>
      </c>
      <c r="AF80" s="26"/>
      <c r="AG80">
        <f t="shared" si="5"/>
        <v>1566.581411384082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10.880211904019944</v>
      </c>
      <c r="F81">
        <f>GT_Spot!T81</f>
        <v>0</v>
      </c>
      <c r="G81">
        <f>PPCL_NG!T81</f>
        <v>11.95</v>
      </c>
      <c r="H81">
        <f>PPCL_Spot!T81</f>
        <v>19.47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986.47741481194396</v>
      </c>
      <c r="P81" s="77">
        <v>37.492870597243503</v>
      </c>
      <c r="Q81" s="77">
        <v>26.706932705558103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442.70999999999992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97.84</v>
      </c>
      <c r="AB81" s="117">
        <f>-STOA!P81</f>
        <v>0</v>
      </c>
      <c r="AC81">
        <f t="shared" si="3"/>
        <v>14.992603934609043</v>
      </c>
      <c r="AD81">
        <f t="shared" si="4"/>
        <v>1648.5348260841565</v>
      </c>
      <c r="AE81">
        <f>'IDT-1'!F81</f>
        <v>-71.852999999999994</v>
      </c>
      <c r="AF81" s="26"/>
      <c r="AG81">
        <f t="shared" si="5"/>
        <v>1576.6818260841565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10.880211904019944</v>
      </c>
      <c r="F82">
        <f>GT_Spot!T82</f>
        <v>0</v>
      </c>
      <c r="G82">
        <f>PPCL_NG!T82</f>
        <v>11.95</v>
      </c>
      <c r="H82">
        <f>PPCL_Spot!T82</f>
        <v>19.47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986.47741481194396</v>
      </c>
      <c r="P82" s="77">
        <v>37.492870597243503</v>
      </c>
      <c r="Q82" s="77">
        <v>26.706932705558103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442.54999999999995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97.84</v>
      </c>
      <c r="AB82" s="117">
        <f>-STOA!P82</f>
        <v>0</v>
      </c>
      <c r="AC82">
        <f t="shared" si="3"/>
        <v>14.991195934609042</v>
      </c>
      <c r="AD82">
        <f t="shared" si="4"/>
        <v>1648.3762340841563</v>
      </c>
      <c r="AE82">
        <f>'IDT-1'!F82</f>
        <v>-63.613</v>
      </c>
      <c r="AF82" s="26"/>
      <c r="AG82">
        <f t="shared" si="5"/>
        <v>1584.7632340841562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11.176292712428182</v>
      </c>
      <c r="F83">
        <f>GT_Spot!T83</f>
        <v>0</v>
      </c>
      <c r="G83">
        <f>PPCL_NG!T83</f>
        <v>11.95</v>
      </c>
      <c r="H83">
        <f>PPCL_Spot!T83</f>
        <v>19.47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987.14058848427294</v>
      </c>
      <c r="P83" s="77">
        <v>37.492870597243503</v>
      </c>
      <c r="Q83" s="77">
        <v>26.706932705558103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441.9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97.84</v>
      </c>
      <c r="AB83" s="117">
        <f>-STOA!P83</f>
        <v>0</v>
      </c>
      <c r="AC83">
        <f t="shared" si="3"/>
        <v>15.526605025371252</v>
      </c>
      <c r="AD83">
        <f t="shared" si="4"/>
        <v>1588.1500794741316</v>
      </c>
      <c r="AE83">
        <f>'IDT-1'!F83</f>
        <v>-58.353000000000002</v>
      </c>
      <c r="AF83" s="26"/>
      <c r="AG83">
        <f t="shared" si="5"/>
        <v>1529.7970794741316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-80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11.176292712428182</v>
      </c>
      <c r="F84">
        <f>GT_Spot!T84</f>
        <v>0</v>
      </c>
      <c r="G84">
        <f>PPCL_NG!T84</f>
        <v>11.95</v>
      </c>
      <c r="H84">
        <f>PPCL_Spot!T84</f>
        <v>19.47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987.14058848427294</v>
      </c>
      <c r="P84" s="77">
        <v>37.492870597243503</v>
      </c>
      <c r="Q84" s="77">
        <v>26.706932705558103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441.71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97.84</v>
      </c>
      <c r="AB84" s="117">
        <f>-STOA!P84</f>
        <v>0</v>
      </c>
      <c r="AC84">
        <f t="shared" si="3"/>
        <v>14.992245374039532</v>
      </c>
      <c r="AD84">
        <f t="shared" si="4"/>
        <v>1648.4944391254633</v>
      </c>
      <c r="AE84">
        <f>'IDT-1'!F84</f>
        <v>-53.192999999999998</v>
      </c>
      <c r="AF84" s="26"/>
      <c r="AG84">
        <f t="shared" si="5"/>
        <v>1595.3014391254633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11.176292712428182</v>
      </c>
      <c r="F85">
        <f>GT_Spot!T85</f>
        <v>0</v>
      </c>
      <c r="G85">
        <f>PPCL_NG!T85</f>
        <v>11.95</v>
      </c>
      <c r="H85">
        <f>PPCL_Spot!T85</f>
        <v>19.47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994.95465468170983</v>
      </c>
      <c r="P85" s="77">
        <v>37.492870597243503</v>
      </c>
      <c r="Q85" s="77">
        <v>26.706932705558103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442.06999999999994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97.84</v>
      </c>
      <c r="AB85" s="117">
        <f>-STOA!P85</f>
        <v>0</v>
      </c>
      <c r="AC85">
        <f t="shared" si="3"/>
        <v>15.152958431798927</v>
      </c>
      <c r="AD85">
        <f t="shared" si="4"/>
        <v>1646.5077922651406</v>
      </c>
      <c r="AE85">
        <f>'IDT-1'!F85</f>
        <v>-47.633000000000003</v>
      </c>
      <c r="AF85" s="26"/>
      <c r="AG85">
        <f t="shared" si="5"/>
        <v>1598.8747922651405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11.176292712428182</v>
      </c>
      <c r="F86">
        <f>GT_Spot!T86</f>
        <v>0</v>
      </c>
      <c r="G86">
        <f>PPCL_NG!T86</f>
        <v>11.95</v>
      </c>
      <c r="H86">
        <f>PPCL_Spot!T86</f>
        <v>19.47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982.51351952330992</v>
      </c>
      <c r="P86" s="77">
        <v>37.492870597243503</v>
      </c>
      <c r="Q86" s="77">
        <v>26.706932705558103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442.01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97.84</v>
      </c>
      <c r="AB86" s="117">
        <f>-STOA!P86</f>
        <v>0</v>
      </c>
      <c r="AC86">
        <f t="shared" si="3"/>
        <v>15.04294844240501</v>
      </c>
      <c r="AD86">
        <f t="shared" si="4"/>
        <v>1634.1166670961345</v>
      </c>
      <c r="AE86">
        <f>'IDT-1'!F86</f>
        <v>-28.678999999999998</v>
      </c>
      <c r="AF86" s="26"/>
      <c r="AG86">
        <f t="shared" si="5"/>
        <v>1605.4376670961344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11.176292712428182</v>
      </c>
      <c r="F87">
        <f>GT_Spot!T87</f>
        <v>0</v>
      </c>
      <c r="G87">
        <f>PPCL_NG!T87</f>
        <v>11.95</v>
      </c>
      <c r="H87">
        <f>PPCL_Spot!T87</f>
        <v>19.47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972.88893318638168</v>
      </c>
      <c r="P87" s="77">
        <v>37.492870597243503</v>
      </c>
      <c r="Q87" s="77">
        <v>26.706932705558103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440.7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97.94</v>
      </c>
      <c r="AB87" s="117">
        <f>-STOA!P87</f>
        <v>0</v>
      </c>
      <c r="AC87">
        <f t="shared" si="3"/>
        <v>15.52468237158274</v>
      </c>
      <c r="AD87">
        <f t="shared" si="4"/>
        <v>1557.800346830029</v>
      </c>
      <c r="AE87">
        <f>'IDT-1'!F87</f>
        <v>-3.2160000000000002</v>
      </c>
      <c r="AF87" s="26"/>
      <c r="AG87">
        <f t="shared" si="5"/>
        <v>1554.5843468300291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11.176292712428182</v>
      </c>
      <c r="F88">
        <f>GT_Spot!T88</f>
        <v>0</v>
      </c>
      <c r="G88">
        <f>PPCL_NG!T88</f>
        <v>11.95</v>
      </c>
      <c r="H88">
        <f>PPCL_Spot!T88</f>
        <v>19.47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972.14525847842549</v>
      </c>
      <c r="P88" s="77">
        <v>37.492870597243503</v>
      </c>
      <c r="Q88" s="77">
        <v>26.706932705558103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440.23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92.68</v>
      </c>
      <c r="Z88" s="75">
        <f>IEX!P88</f>
        <v>0</v>
      </c>
      <c r="AA88" s="117">
        <f>STOA!J88</f>
        <v>97.94</v>
      </c>
      <c r="AB88" s="117">
        <f>-STOA!P88</f>
        <v>0</v>
      </c>
      <c r="AC88">
        <f t="shared" si="3"/>
        <v>16.551539222207609</v>
      </c>
      <c r="AD88">
        <f t="shared" si="4"/>
        <v>1623.2398152714479</v>
      </c>
      <c r="AE88">
        <f>'IDT-1'!F88</f>
        <v>0</v>
      </c>
      <c r="AF88" s="26"/>
      <c r="AG88">
        <f t="shared" si="5"/>
        <v>1623.2398152714479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11.176292712428182</v>
      </c>
      <c r="F89">
        <f>GT_Spot!T89</f>
        <v>0</v>
      </c>
      <c r="G89">
        <f>PPCL_NG!T89</f>
        <v>11.95</v>
      </c>
      <c r="H89">
        <f>PPCL_Spot!T89</f>
        <v>19.47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972.14525847842549</v>
      </c>
      <c r="P89" s="77">
        <v>37.492870597243503</v>
      </c>
      <c r="Q89" s="77">
        <v>26.706932705558103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433.37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125.49</v>
      </c>
      <c r="Z89" s="75">
        <f>IEX!P89</f>
        <v>0</v>
      </c>
      <c r="AA89" s="117">
        <f>STOA!J89</f>
        <v>97.94</v>
      </c>
      <c r="AB89" s="117">
        <f>-STOA!P89</f>
        <v>0</v>
      </c>
      <c r="AC89">
        <f t="shared" si="3"/>
        <v>17.401368148761282</v>
      </c>
      <c r="AD89">
        <f t="shared" si="4"/>
        <v>1578.3399863448942</v>
      </c>
      <c r="AE89">
        <f>'IDT-1'!F89</f>
        <v>0</v>
      </c>
      <c r="AF89" s="26"/>
      <c r="AG89">
        <f t="shared" si="5"/>
        <v>1578.3399863448942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-190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11.176292712428182</v>
      </c>
      <c r="F90">
        <f>GT_Spot!T90</f>
        <v>0</v>
      </c>
      <c r="G90">
        <f>PPCL_NG!T90</f>
        <v>11.95</v>
      </c>
      <c r="H90">
        <f>PPCL_Spot!T90</f>
        <v>19.47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972.14525847842549</v>
      </c>
      <c r="P90" s="77">
        <v>37.492870597243503</v>
      </c>
      <c r="Q90" s="77">
        <v>26.706932705558103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426.4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158.31</v>
      </c>
      <c r="Z90" s="75">
        <f>IEX!P90</f>
        <v>0</v>
      </c>
      <c r="AA90" s="117">
        <f>STOA!J90</f>
        <v>97.94</v>
      </c>
      <c r="AB90" s="117">
        <f>-STOA!P90</f>
        <v>0</v>
      </c>
      <c r="AC90">
        <f t="shared" si="3"/>
        <v>17.007379222207604</v>
      </c>
      <c r="AD90">
        <f t="shared" si="4"/>
        <v>1674.5839752714476</v>
      </c>
      <c r="AE90">
        <f>'IDT-1'!F90</f>
        <v>0</v>
      </c>
      <c r="AF90" s="26"/>
      <c r="AG90">
        <f t="shared" si="5"/>
        <v>1674.5839752714476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11.176292712428182</v>
      </c>
      <c r="F91">
        <f>GT_Spot!T91</f>
        <v>0</v>
      </c>
      <c r="G91">
        <f>PPCL_NG!T91</f>
        <v>11.95</v>
      </c>
      <c r="H91">
        <f>PPCL_Spot!T91</f>
        <v>19.47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977.28275637098454</v>
      </c>
      <c r="P91" s="77">
        <v>37.492870597243503</v>
      </c>
      <c r="Q91" s="77">
        <v>26.706932705558103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426.71000000000004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191.13</v>
      </c>
      <c r="Z91" s="75">
        <f>IEX!P91</f>
        <v>0</v>
      </c>
      <c r="AA91" s="117">
        <f>STOA!J91</f>
        <v>98.02000000000001</v>
      </c>
      <c r="AB91" s="117">
        <f>-STOA!P91</f>
        <v>0</v>
      </c>
      <c r="AC91">
        <f t="shared" si="3"/>
        <v>18.232649955881659</v>
      </c>
      <c r="AD91">
        <f t="shared" si="4"/>
        <v>1611.7062024303327</v>
      </c>
      <c r="AE91">
        <f>'IDT-1'!F91</f>
        <v>0</v>
      </c>
      <c r="AF91" s="26"/>
      <c r="AG91">
        <f t="shared" si="5"/>
        <v>1611.7062024303327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11.176292712428182</v>
      </c>
      <c r="F92">
        <f>GT_Spot!T92</f>
        <v>0</v>
      </c>
      <c r="G92">
        <f>PPCL_NG!T92</f>
        <v>11.95</v>
      </c>
      <c r="H92">
        <f>PPCL_Spot!T92</f>
        <v>19.47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977.2826768548</v>
      </c>
      <c r="P92" s="77">
        <v>37.492870597243503</v>
      </c>
      <c r="Q92" s="77">
        <v>26.706932705558103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426.92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223.95</v>
      </c>
      <c r="Z92" s="75">
        <f>IEX!P92</f>
        <v>0</v>
      </c>
      <c r="AA92" s="117">
        <f>STOA!J92</f>
        <v>98.02000000000001</v>
      </c>
      <c r="AB92" s="117">
        <f>-STOA!P92</f>
        <v>0</v>
      </c>
      <c r="AC92">
        <f t="shared" si="3"/>
        <v>18.079406880029467</v>
      </c>
      <c r="AD92">
        <f t="shared" si="4"/>
        <v>1694.8893659900004</v>
      </c>
      <c r="AE92">
        <f>'IDT-1'!F92</f>
        <v>0</v>
      </c>
      <c r="AF92" s="26"/>
      <c r="AG92">
        <f t="shared" si="5"/>
        <v>1694.8893659900004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11.176292712428182</v>
      </c>
      <c r="F93">
        <f>GT_Spot!T93</f>
        <v>0</v>
      </c>
      <c r="G93">
        <f>PPCL_NG!T93</f>
        <v>11.95</v>
      </c>
      <c r="H93">
        <f>PPCL_Spot!T93</f>
        <v>19.47</v>
      </c>
      <c r="I93">
        <f>Bawana_NG!T93</f>
        <v>67.190000000000012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977.28270874072484</v>
      </c>
      <c r="P93" s="77">
        <v>37.492870597243503</v>
      </c>
      <c r="Q93" s="77">
        <v>26.706932705558103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427.07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224.88</v>
      </c>
      <c r="Z93" s="75">
        <f>IEX!P93</f>
        <v>0</v>
      </c>
      <c r="AA93" s="117">
        <f>STOA!J93</f>
        <v>98.02000000000001</v>
      </c>
      <c r="AB93" s="117">
        <f>-STOA!P93</f>
        <v>0</v>
      </c>
      <c r="AC93">
        <f t="shared" si="3"/>
        <v>18.32896443584756</v>
      </c>
      <c r="AD93">
        <f t="shared" si="4"/>
        <v>1702.9098403201072</v>
      </c>
      <c r="AE93">
        <f>'IDT-1'!F93</f>
        <v>0</v>
      </c>
      <c r="AF93" s="26"/>
      <c r="AG93">
        <f t="shared" si="5"/>
        <v>1702.9098403201072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9.2617182933956759</v>
      </c>
      <c r="F94">
        <f>GT_Spot!T94</f>
        <v>0</v>
      </c>
      <c r="G94">
        <f>PPCL_NG!T94</f>
        <v>11.95</v>
      </c>
      <c r="H94">
        <f>PPCL_Spot!T94</f>
        <v>15.578229746619702</v>
      </c>
      <c r="I94">
        <f>Bawana_NG!T94</f>
        <v>67.190000000000012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973.41442229099925</v>
      </c>
      <c r="P94" s="77">
        <v>37.492870597243503</v>
      </c>
      <c r="Q94" s="77">
        <v>26.706932705558103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427.34000000000003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230.48</v>
      </c>
      <c r="Z94" s="75">
        <f>IEX!P94</f>
        <v>0</v>
      </c>
      <c r="AA94" s="117">
        <f>STOA!J94</f>
        <v>98.02000000000001</v>
      </c>
      <c r="AB94" s="117">
        <f>-STOA!P94</f>
        <v>0</v>
      </c>
      <c r="AC94">
        <f t="shared" si="3"/>
        <v>17.762796030641024</v>
      </c>
      <c r="AD94">
        <f t="shared" si="4"/>
        <v>1759.6713776031754</v>
      </c>
      <c r="AE94">
        <f>'IDT-1'!F94</f>
        <v>0</v>
      </c>
      <c r="AF94" s="26"/>
      <c r="AG94">
        <f t="shared" si="5"/>
        <v>1759.6713776031754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11.171118285882008</v>
      </c>
      <c r="F95">
        <f>GT_Spot!T95</f>
        <v>0</v>
      </c>
      <c r="G95">
        <f>PPCL_NG!T95</f>
        <v>11.95</v>
      </c>
      <c r="H95">
        <f>PPCL_Spot!T95</f>
        <v>19.54</v>
      </c>
      <c r="I95">
        <f>Bawana_NG!T95</f>
        <v>67.190000000000012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967.24493997290551</v>
      </c>
      <c r="P95" s="77">
        <v>37.492870597243503</v>
      </c>
      <c r="Q95" s="77">
        <v>26.706932705558103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427.29000000000008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241</v>
      </c>
      <c r="Z95" s="75">
        <f>IEX!P95</f>
        <v>0</v>
      </c>
      <c r="AA95" s="117">
        <f>STOA!J95</f>
        <v>98.12</v>
      </c>
      <c r="AB95" s="117">
        <f>-STOA!P95</f>
        <v>0</v>
      </c>
      <c r="AC95">
        <f t="shared" si="3"/>
        <v>18.030749434849334</v>
      </c>
      <c r="AD95">
        <f t="shared" si="4"/>
        <v>1749.6751121267398</v>
      </c>
      <c r="AE95">
        <f>'IDT-1'!F95</f>
        <v>0</v>
      </c>
      <c r="AF95" s="26"/>
      <c r="AG95">
        <f t="shared" si="5"/>
        <v>1749.6751121267398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11.171118285882008</v>
      </c>
      <c r="F96">
        <f>GT_Spot!T96</f>
        <v>0</v>
      </c>
      <c r="G96">
        <f>PPCL_NG!T96</f>
        <v>11.95</v>
      </c>
      <c r="H96">
        <f>PPCL_Spot!T96</f>
        <v>19.54</v>
      </c>
      <c r="I96">
        <f>Bawana_NG!T96</f>
        <v>67.190000000000012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958.87758244439192</v>
      </c>
      <c r="P96" s="77">
        <v>37.492870597243503</v>
      </c>
      <c r="Q96" s="77">
        <v>26.706932705558103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434.46000000000004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237.57</v>
      </c>
      <c r="Z96" s="75">
        <f>IEX!P96</f>
        <v>0</v>
      </c>
      <c r="AA96" s="117">
        <f>STOA!J96</f>
        <v>98.12</v>
      </c>
      <c r="AB96" s="117">
        <f>-STOA!P96</f>
        <v>0</v>
      </c>
      <c r="AC96">
        <f t="shared" si="3"/>
        <v>17.457341037266694</v>
      </c>
      <c r="AD96">
        <f t="shared" si="4"/>
        <v>1805.6211629958091</v>
      </c>
      <c r="AE96">
        <f>'IDT-1'!F96</f>
        <v>0</v>
      </c>
      <c r="AF96" s="26"/>
      <c r="AG96">
        <f t="shared" si="5"/>
        <v>1805.6211629958091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11.171118285882008</v>
      </c>
      <c r="F97">
        <f>GT_Spot!T97</f>
        <v>0</v>
      </c>
      <c r="G97">
        <f>PPCL_NG!T97</f>
        <v>11.95</v>
      </c>
      <c r="H97">
        <f>PPCL_Spot!T97</f>
        <v>19.54</v>
      </c>
      <c r="I97">
        <f>Bawana_NG!T97</f>
        <v>66.34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956.94245781127029</v>
      </c>
      <c r="P97" s="77">
        <v>37.492870597243503</v>
      </c>
      <c r="Q97" s="77">
        <v>26.706932705558103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435.08000000000004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245.95</v>
      </c>
      <c r="Z97" s="75">
        <f>IEX!P97</f>
        <v>0</v>
      </c>
      <c r="AA97" s="117">
        <f>STOA!J97</f>
        <v>98.12</v>
      </c>
      <c r="AB97" s="117">
        <f>-STOA!P97</f>
        <v>0</v>
      </c>
      <c r="AC97">
        <f t="shared" si="3"/>
        <v>17.512031940495223</v>
      </c>
      <c r="AD97">
        <f t="shared" si="4"/>
        <v>1811.7813474594589</v>
      </c>
      <c r="AE97">
        <f>'IDT-1'!F97</f>
        <v>0</v>
      </c>
      <c r="AF97" s="26"/>
      <c r="AG97">
        <f t="shared" si="5"/>
        <v>1811.7813474594589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11.171118285882008</v>
      </c>
      <c r="F98">
        <f>GT_Spot!T98</f>
        <v>0</v>
      </c>
      <c r="G98">
        <f>PPCL_NG!T98</f>
        <v>11.95</v>
      </c>
      <c r="H98">
        <f>PPCL_Spot!T98</f>
        <v>19.54</v>
      </c>
      <c r="I98">
        <f>Bawana_NG!T98</f>
        <v>67.190000000000012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952.93158826052854</v>
      </c>
      <c r="P98" s="77">
        <v>37.492870597243503</v>
      </c>
      <c r="Q98" s="77">
        <v>26.706932705558103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434.71000000000004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256.60000000000002</v>
      </c>
      <c r="Z98" s="75">
        <f>IEX!P98</f>
        <v>0</v>
      </c>
      <c r="AA98" s="117">
        <f>STOA!J98</f>
        <v>98.12</v>
      </c>
      <c r="AB98" s="117">
        <f>-STOA!P98</f>
        <v>0</v>
      </c>
      <c r="AC98">
        <f t="shared" si="3"/>
        <v>17.752242838892599</v>
      </c>
      <c r="AD98">
        <f t="shared" si="4"/>
        <v>1798.6602670103196</v>
      </c>
      <c r="AE98">
        <f>'IDT-1'!F98</f>
        <v>0</v>
      </c>
      <c r="AF98" s="26"/>
      <c r="AG98">
        <f t="shared" si="5"/>
        <v>1798.6602670103196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0.26020164886407027</v>
      </c>
      <c r="F99">
        <f t="shared" si="6"/>
        <v>0</v>
      </c>
      <c r="G99">
        <f t="shared" si="6"/>
        <v>0.2868000000000005</v>
      </c>
      <c r="H99">
        <f t="shared" si="6"/>
        <v>0.46656080082965129</v>
      </c>
      <c r="I99">
        <f t="shared" si="6"/>
        <v>1.2515897353428951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20.410045657751951</v>
      </c>
      <c r="P99" s="77">
        <f t="shared" si="6"/>
        <v>0.859552064892802</v>
      </c>
      <c r="Q99" s="77">
        <f t="shared" si="6"/>
        <v>0.59608579791849392</v>
      </c>
      <c r="R99" s="80">
        <f>SUM(R3:R98)/4000</f>
        <v>0.19093497317820957</v>
      </c>
      <c r="S99" s="80">
        <f t="shared" si="6"/>
        <v>0</v>
      </c>
      <c r="T99" s="78">
        <f t="shared" si="6"/>
        <v>0.8997550000000003</v>
      </c>
      <c r="U99" s="78">
        <f t="shared" si="6"/>
        <v>11.311600000000004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1.129435</v>
      </c>
      <c r="Z99" s="75">
        <f t="shared" si="6"/>
        <v>-0.45424999999999999</v>
      </c>
      <c r="AA99" s="117">
        <f t="shared" si="6"/>
        <v>2.3501300000000027</v>
      </c>
      <c r="AB99" s="117">
        <f t="shared" si="6"/>
        <v>0</v>
      </c>
      <c r="AC99">
        <f t="shared" si="6"/>
        <v>0.37536571348575742</v>
      </c>
      <c r="AD99">
        <f t="shared" si="6"/>
        <v>37.018074965292335</v>
      </c>
      <c r="AE99">
        <f t="shared" si="6"/>
        <v>-0.7824589999999999</v>
      </c>
      <c r="AG99">
        <f t="shared" si="6"/>
        <v>36.23561596529234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-2.165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44712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  <c r="AT1" s="197" t="s">
        <v>152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97" t="s">
        <v>149</v>
      </c>
    </row>
    <row r="3" spans="1:46">
      <c r="A3" t="s">
        <v>45</v>
      </c>
      <c r="E3">
        <f>GT_NG!S3</f>
        <v>2.1114342743085261</v>
      </c>
      <c r="F3">
        <f>GT_Spot!S3</f>
        <v>0</v>
      </c>
      <c r="G3">
        <f>PPCL_NG!S3</f>
        <v>18.79</v>
      </c>
      <c r="H3">
        <f>PPCL_Spot!S3</f>
        <v>25</v>
      </c>
      <c r="I3">
        <f>Bawana_NG!S3</f>
        <v>26.56407205982325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65.36999999999999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4.83</v>
      </c>
      <c r="AB3" s="117">
        <f>-STOA!Q3</f>
        <v>0</v>
      </c>
      <c r="AC3">
        <f>SUMIF(B3:AB3,"&gt;0")*$AC$2-SUMIF(B3:AB3,"&lt;0")*($AC$2/(1-$AC$2))+SUMIF(AI3:AR3,"&gt;0")*$AC$2-SUMIF(AI3:AR3,"&lt;0")*($AC$2/(1-$AC$2))</f>
        <v>1.2554564557403598</v>
      </c>
      <c r="AD3">
        <f>SUM(B3:AB3,AI3:AR3)-AC3</f>
        <v>141.41004987839142</v>
      </c>
      <c r="AE3">
        <f>'IDT-1'!E3</f>
        <v>0</v>
      </c>
      <c r="AF3" s="26"/>
      <c r="AG3">
        <f>SUM(AD3:AF3)+AT3</f>
        <v>141.41004987839142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18.79</v>
      </c>
      <c r="H4">
        <f>PPCL_Spot!S4</f>
        <v>25</v>
      </c>
      <c r="I4">
        <f>Bawana_NG!S4</f>
        <v>26.678789938817129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65.41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1.256817973075506</v>
      </c>
      <c r="AD4">
        <f t="shared" ref="AD4:AD67" si="1">SUM(B4:AB4,AI4:AR4)-AC4</f>
        <v>141.56340624005017</v>
      </c>
      <c r="AE4">
        <f>'IDT-1'!E4</f>
        <v>0</v>
      </c>
      <c r="AF4" s="26"/>
      <c r="AG4">
        <f t="shared" ref="AG4:AG67" si="2">SUM(AD4:AF4)+AT4</f>
        <v>141.56340624005017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1.6755316132690674</v>
      </c>
      <c r="F5">
        <f>GT_Spot!S5</f>
        <v>0</v>
      </c>
      <c r="G5">
        <f>PPCL_NG!S5</f>
        <v>18.79</v>
      </c>
      <c r="H5">
        <f>PPCL_Spot!S5</f>
        <v>21.53</v>
      </c>
      <c r="I5">
        <f>Bawana_NG!S5</f>
        <v>27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65.36999999999999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4.83</v>
      </c>
      <c r="AB5" s="117">
        <f>-STOA!Q5</f>
        <v>0</v>
      </c>
      <c r="AC5">
        <f t="shared" si="0"/>
        <v>1.2249206781967681</v>
      </c>
      <c r="AD5">
        <f t="shared" si="1"/>
        <v>137.9706109350723</v>
      </c>
      <c r="AE5">
        <f>'IDT-1'!E5</f>
        <v>0</v>
      </c>
      <c r="AF5" s="26"/>
      <c r="AG5">
        <f t="shared" si="2"/>
        <v>137.9706109350723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1.6755316132690674</v>
      </c>
      <c r="F6">
        <f>GT_Spot!S6</f>
        <v>0</v>
      </c>
      <c r="G6">
        <f>PPCL_NG!S6</f>
        <v>18.79</v>
      </c>
      <c r="H6">
        <f>PPCL_Spot!S6</f>
        <v>21.53</v>
      </c>
      <c r="I6">
        <f>Bawana_NG!S6</f>
        <v>27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65.41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4.83</v>
      </c>
      <c r="AB6" s="117">
        <f>-STOA!Q6</f>
        <v>0</v>
      </c>
      <c r="AC6">
        <f t="shared" si="0"/>
        <v>1.225272678196768</v>
      </c>
      <c r="AD6">
        <f t="shared" si="1"/>
        <v>138.0102589350723</v>
      </c>
      <c r="AE6">
        <f>'IDT-1'!E6</f>
        <v>0</v>
      </c>
      <c r="AF6" s="26"/>
      <c r="AG6">
        <f t="shared" si="2"/>
        <v>138.0102589350723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18.79</v>
      </c>
      <c r="H7">
        <f>PPCL_Spot!S7</f>
        <v>26.01</v>
      </c>
      <c r="I7">
        <f>Bawana_NG!S7</f>
        <v>27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18.34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4.83</v>
      </c>
      <c r="AB7" s="117">
        <f>-STOA!Q7</f>
        <v>0</v>
      </c>
      <c r="AC7">
        <f t="shared" si="0"/>
        <v>1.1206604472797748</v>
      </c>
      <c r="AD7">
        <f t="shared" si="1"/>
        <v>65.96077382702876</v>
      </c>
      <c r="AE7">
        <f>'IDT-1'!E7</f>
        <v>0</v>
      </c>
      <c r="AF7" s="26"/>
      <c r="AG7">
        <f t="shared" si="2"/>
        <v>65.96077382702876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2.1114342743085261</v>
      </c>
      <c r="F8">
        <f>GT_Spot!S8</f>
        <v>0</v>
      </c>
      <c r="G8">
        <f>PPCL_NG!S8</f>
        <v>18.79</v>
      </c>
      <c r="H8">
        <f>PPCL_Spot!S8</f>
        <v>26.01</v>
      </c>
      <c r="I8">
        <f>Bawana_NG!S8</f>
        <v>27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18.34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4.83</v>
      </c>
      <c r="AB8" s="117">
        <f>-STOA!Q8</f>
        <v>0</v>
      </c>
      <c r="AC8">
        <f t="shared" si="0"/>
        <v>0.85431662161391519</v>
      </c>
      <c r="AD8">
        <f t="shared" si="1"/>
        <v>96.227117652694616</v>
      </c>
      <c r="AE8">
        <f>'IDT-1'!E8</f>
        <v>0</v>
      </c>
      <c r="AF8" s="26"/>
      <c r="AG8">
        <f t="shared" si="2"/>
        <v>96.227117652694616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18.79</v>
      </c>
      <c r="H9">
        <f>PPCL_Spot!S9</f>
        <v>26.01</v>
      </c>
      <c r="I9">
        <f>Bawana_NG!S9</f>
        <v>27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21.74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4.83</v>
      </c>
      <c r="AB9" s="117">
        <f>-STOA!Q9</f>
        <v>0</v>
      </c>
      <c r="AC9">
        <f t="shared" si="0"/>
        <v>0.88423662161391503</v>
      </c>
      <c r="AD9">
        <f t="shared" si="1"/>
        <v>99.597197652694618</v>
      </c>
      <c r="AE9">
        <f>'IDT-1'!E9</f>
        <v>0</v>
      </c>
      <c r="AF9" s="26"/>
      <c r="AG9">
        <f t="shared" si="2"/>
        <v>99.597197652694618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2.0523281596452332</v>
      </c>
      <c r="F10">
        <f>GT_Spot!S10</f>
        <v>0</v>
      </c>
      <c r="G10">
        <f>PPCL_NG!S10</f>
        <v>18.79</v>
      </c>
      <c r="H10">
        <f>PPCL_Spot!S10</f>
        <v>26.01</v>
      </c>
      <c r="I10">
        <f>Bawana_NG!S10</f>
        <v>27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21.56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4.83</v>
      </c>
      <c r="AB10" s="117">
        <f>-STOA!Q10</f>
        <v>0</v>
      </c>
      <c r="AC10">
        <f t="shared" si="0"/>
        <v>0.88213248780487818</v>
      </c>
      <c r="AD10">
        <f t="shared" si="1"/>
        <v>99.360195671840359</v>
      </c>
      <c r="AE10">
        <f>'IDT-1'!E10</f>
        <v>0</v>
      </c>
      <c r="AF10" s="26"/>
      <c r="AG10">
        <f t="shared" si="2"/>
        <v>99.360195671840359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2.1099778270509981</v>
      </c>
      <c r="F11">
        <f>GT_Spot!S11</f>
        <v>0</v>
      </c>
      <c r="G11">
        <f>PPCL_NG!S11</f>
        <v>18.79</v>
      </c>
      <c r="H11">
        <f>PPCL_Spot!S11</f>
        <v>26.01</v>
      </c>
      <c r="I11">
        <f>Bawana_NG!S11</f>
        <v>27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19.07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4.83</v>
      </c>
      <c r="AB11" s="117">
        <f>-STOA!Q11</f>
        <v>0</v>
      </c>
      <c r="AC11">
        <f t="shared" si="0"/>
        <v>1.1270716305439081</v>
      </c>
      <c r="AD11">
        <f t="shared" si="1"/>
        <v>66.682906196507076</v>
      </c>
      <c r="AE11">
        <f>'IDT-1'!E11</f>
        <v>0</v>
      </c>
      <c r="AF11" s="26"/>
      <c r="AG11">
        <f t="shared" si="2"/>
        <v>66.682906196507076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2.1099778270509981</v>
      </c>
      <c r="F12">
        <f>GT_Spot!S12</f>
        <v>0</v>
      </c>
      <c r="G12">
        <f>PPCL_NG!S12</f>
        <v>18.79</v>
      </c>
      <c r="H12">
        <f>PPCL_Spot!S12</f>
        <v>26.01</v>
      </c>
      <c r="I12">
        <f>Bawana_NG!S12</f>
        <v>27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19.07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4.83</v>
      </c>
      <c r="AB12" s="117">
        <f>-STOA!Q12</f>
        <v>0</v>
      </c>
      <c r="AC12">
        <f t="shared" si="0"/>
        <v>0.90511844248902529</v>
      </c>
      <c r="AD12">
        <f t="shared" si="1"/>
        <v>91.904859384561959</v>
      </c>
      <c r="AE12">
        <f>'IDT-1'!E12</f>
        <v>0</v>
      </c>
      <c r="AF12" s="26"/>
      <c r="AG12">
        <f t="shared" si="2"/>
        <v>91.904859384561959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2.1099778270509981</v>
      </c>
      <c r="F13">
        <f>GT_Spot!S13</f>
        <v>0</v>
      </c>
      <c r="G13">
        <f>PPCL_NG!S13</f>
        <v>18.79</v>
      </c>
      <c r="H13">
        <f>PPCL_Spot!S13</f>
        <v>26.01</v>
      </c>
      <c r="I13">
        <f>Bawana_NG!S13</f>
        <v>27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21.71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4.83</v>
      </c>
      <c r="AB13" s="117">
        <f>-STOA!Q13</f>
        <v>0</v>
      </c>
      <c r="AC13">
        <f t="shared" si="0"/>
        <v>0.92835044248902543</v>
      </c>
      <c r="AD13">
        <f t="shared" si="1"/>
        <v>94.521627384561981</v>
      </c>
      <c r="AE13">
        <f>'IDT-1'!E13</f>
        <v>0</v>
      </c>
      <c r="AF13" s="26"/>
      <c r="AG13">
        <f t="shared" si="2"/>
        <v>94.521627384561981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2.1099778270509981</v>
      </c>
      <c r="F14">
        <f>GT_Spot!S14</f>
        <v>0</v>
      </c>
      <c r="G14">
        <f>PPCL_NG!S14</f>
        <v>18.79</v>
      </c>
      <c r="H14">
        <f>PPCL_Spot!S14</f>
        <v>26.01</v>
      </c>
      <c r="I14">
        <f>Bawana_NG!S14</f>
        <v>27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23.24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4.83</v>
      </c>
      <c r="AB14" s="117">
        <f>-STOA!Q14</f>
        <v>0</v>
      </c>
      <c r="AC14">
        <f t="shared" si="0"/>
        <v>0.94181444248902535</v>
      </c>
      <c r="AD14">
        <f t="shared" si="1"/>
        <v>96.038163384561969</v>
      </c>
      <c r="AE14">
        <f>'IDT-1'!E14</f>
        <v>0</v>
      </c>
      <c r="AF14" s="26"/>
      <c r="AG14">
        <f t="shared" si="2"/>
        <v>96.038163384561969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2.1099778270509981</v>
      </c>
      <c r="F15">
        <f>GT_Spot!S15</f>
        <v>0</v>
      </c>
      <c r="G15">
        <f>PPCL_NG!S15</f>
        <v>18.79</v>
      </c>
      <c r="H15">
        <f>PPCL_Spot!S15</f>
        <v>26.58</v>
      </c>
      <c r="I15">
        <f>Bawana_NG!S15</f>
        <v>27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22.489999999999995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4.83</v>
      </c>
      <c r="AB15" s="117">
        <f>-STOA!Q15</f>
        <v>0</v>
      </c>
      <c r="AC15">
        <f t="shared" si="0"/>
        <v>1.2509649057658616</v>
      </c>
      <c r="AD15">
        <f t="shared" si="1"/>
        <v>60.549012921285119</v>
      </c>
      <c r="AE15">
        <f>'IDT-1'!E15</f>
        <v>0</v>
      </c>
      <c r="AF15" s="26"/>
      <c r="AG15">
        <f t="shared" si="2"/>
        <v>60.549012921285119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2.1099778270509981</v>
      </c>
      <c r="F16">
        <f>GT_Spot!S16</f>
        <v>0</v>
      </c>
      <c r="G16">
        <f>PPCL_NG!S16</f>
        <v>18.79</v>
      </c>
      <c r="H16">
        <f>PPCL_Spot!S16</f>
        <v>26.58</v>
      </c>
      <c r="I16">
        <f>Bawana_NG!S16</f>
        <v>27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22.799999999999997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4.83</v>
      </c>
      <c r="AB16" s="117">
        <f>-STOA!Q16</f>
        <v>0</v>
      </c>
      <c r="AC16">
        <f t="shared" si="0"/>
        <v>0.94295844248902527</v>
      </c>
      <c r="AD16">
        <f t="shared" si="1"/>
        <v>96.167019384561954</v>
      </c>
      <c r="AE16">
        <f>'IDT-1'!E16</f>
        <v>0</v>
      </c>
      <c r="AF16" s="26"/>
      <c r="AG16">
        <f t="shared" si="2"/>
        <v>96.167019384561954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2.1099778270509981</v>
      </c>
      <c r="F17">
        <f>GT_Spot!S17</f>
        <v>0</v>
      </c>
      <c r="G17">
        <f>PPCL_NG!S17</f>
        <v>18.79</v>
      </c>
      <c r="H17">
        <f>PPCL_Spot!S17</f>
        <v>26.58</v>
      </c>
      <c r="I17">
        <f>Bawana_NG!S17</f>
        <v>27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22.56999999999999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4.83</v>
      </c>
      <c r="AB17" s="117">
        <f>-STOA!Q17</f>
        <v>0</v>
      </c>
      <c r="AC17">
        <f t="shared" si="0"/>
        <v>0.94093444248902525</v>
      </c>
      <c r="AD17">
        <f t="shared" si="1"/>
        <v>95.939043384561955</v>
      </c>
      <c r="AE17">
        <f>'IDT-1'!E17</f>
        <v>0</v>
      </c>
      <c r="AF17" s="26"/>
      <c r="AG17">
        <f t="shared" si="2"/>
        <v>95.939043384561955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2.1099778270509981</v>
      </c>
      <c r="F18">
        <f>GT_Spot!S18</f>
        <v>0</v>
      </c>
      <c r="G18">
        <f>PPCL_NG!S18</f>
        <v>18.79</v>
      </c>
      <c r="H18">
        <f>PPCL_Spot!S18</f>
        <v>26.58</v>
      </c>
      <c r="I18">
        <f>Bawana_NG!S18</f>
        <v>27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22.56999999999999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4.83</v>
      </c>
      <c r="AB18" s="117">
        <f>-STOA!Q18</f>
        <v>0</v>
      </c>
      <c r="AC18">
        <f t="shared" si="0"/>
        <v>0.94093444248902525</v>
      </c>
      <c r="AD18">
        <f t="shared" si="1"/>
        <v>95.939043384561955</v>
      </c>
      <c r="AE18">
        <f>'IDT-1'!E18</f>
        <v>0</v>
      </c>
      <c r="AF18" s="26"/>
      <c r="AG18">
        <f t="shared" si="2"/>
        <v>95.939043384561955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2.1099778270509981</v>
      </c>
      <c r="F19">
        <f>GT_Spot!S19</f>
        <v>0</v>
      </c>
      <c r="G19">
        <f>PPCL_NG!S19</f>
        <v>18.79</v>
      </c>
      <c r="H19">
        <f>PPCL_Spot!S19</f>
        <v>26.58</v>
      </c>
      <c r="I19">
        <f>Bawana_NG!S19</f>
        <v>27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22.879999999999995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4.83</v>
      </c>
      <c r="AB19" s="117">
        <f>-STOA!Q19</f>
        <v>0</v>
      </c>
      <c r="AC19">
        <f t="shared" si="0"/>
        <v>1.2543969057658615</v>
      </c>
      <c r="AD19">
        <f t="shared" si="1"/>
        <v>60.935580921285123</v>
      </c>
      <c r="AE19">
        <f>'IDT-1'!E19</f>
        <v>0</v>
      </c>
      <c r="AF19" s="26"/>
      <c r="AG19">
        <f t="shared" si="2"/>
        <v>60.935580921285123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2.1099778270509981</v>
      </c>
      <c r="F20">
        <f>GT_Spot!S20</f>
        <v>0</v>
      </c>
      <c r="G20">
        <f>PPCL_NG!S20</f>
        <v>18.79</v>
      </c>
      <c r="H20">
        <f>PPCL_Spot!S20</f>
        <v>26.58</v>
      </c>
      <c r="I20">
        <f>Bawana_NG!S20</f>
        <v>27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22.56999999999999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4.83</v>
      </c>
      <c r="AB20" s="117">
        <f>-STOA!Q20</f>
        <v>0</v>
      </c>
      <c r="AC20">
        <f t="shared" si="0"/>
        <v>0.98532508010000186</v>
      </c>
      <c r="AD20">
        <f t="shared" si="1"/>
        <v>90.894652746950982</v>
      </c>
      <c r="AE20">
        <f>'IDT-1'!E20</f>
        <v>0</v>
      </c>
      <c r="AF20" s="26"/>
      <c r="AG20">
        <f t="shared" si="2"/>
        <v>90.894652746950982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2.1099778270509981</v>
      </c>
      <c r="F21">
        <f>GT_Spot!S21</f>
        <v>0</v>
      </c>
      <c r="G21">
        <f>PPCL_NG!S21</f>
        <v>18.79</v>
      </c>
      <c r="H21">
        <f>PPCL_Spot!S21</f>
        <v>26.58</v>
      </c>
      <c r="I21">
        <f>Bawana_NG!S21</f>
        <v>27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22.979999999999997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4.83</v>
      </c>
      <c r="AB21" s="117">
        <f>-STOA!Q21</f>
        <v>0</v>
      </c>
      <c r="AC21">
        <f t="shared" si="0"/>
        <v>0.98893308010000192</v>
      </c>
      <c r="AD21">
        <f t="shared" si="1"/>
        <v>91.301044746950978</v>
      </c>
      <c r="AE21">
        <f>'IDT-1'!E21</f>
        <v>0</v>
      </c>
      <c r="AF21" s="26"/>
      <c r="AG21">
        <f t="shared" si="2"/>
        <v>91.301044746950978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2.1099778270509981</v>
      </c>
      <c r="F22">
        <f>GT_Spot!S22</f>
        <v>0</v>
      </c>
      <c r="G22">
        <f>PPCL_NG!S22</f>
        <v>18.79</v>
      </c>
      <c r="H22">
        <f>PPCL_Spot!S22</f>
        <v>26.58</v>
      </c>
      <c r="I22">
        <f>Bawana_NG!S22</f>
        <v>27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22.979999999999997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4.83</v>
      </c>
      <c r="AB22" s="117">
        <f>-STOA!Q22</f>
        <v>0</v>
      </c>
      <c r="AC22">
        <f t="shared" si="0"/>
        <v>0.98893308010000192</v>
      </c>
      <c r="AD22">
        <f t="shared" si="1"/>
        <v>91.301044746950978</v>
      </c>
      <c r="AE22">
        <f>'IDT-1'!E22</f>
        <v>0</v>
      </c>
      <c r="AF22" s="26"/>
      <c r="AG22">
        <f t="shared" si="2"/>
        <v>91.301044746950978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2.1099778270509981</v>
      </c>
      <c r="F23">
        <f>GT_Spot!S23</f>
        <v>0</v>
      </c>
      <c r="G23">
        <f>PPCL_NG!S23</f>
        <v>18.79</v>
      </c>
      <c r="H23">
        <f>PPCL_Spot!S23</f>
        <v>26.58</v>
      </c>
      <c r="I23">
        <f>Bawana_NG!S23</f>
        <v>27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22.049999999999997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4.83</v>
      </c>
      <c r="AB23" s="117">
        <f>-STOA!Q23</f>
        <v>0</v>
      </c>
      <c r="AC23">
        <f t="shared" si="0"/>
        <v>1.3358741809878147</v>
      </c>
      <c r="AD23">
        <f t="shared" si="1"/>
        <v>50.024103646063168</v>
      </c>
      <c r="AE23">
        <f>'IDT-1'!E23</f>
        <v>0</v>
      </c>
      <c r="AF23" s="26"/>
      <c r="AG23">
        <f t="shared" si="2"/>
        <v>50.024103646063168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2.1099778270509981</v>
      </c>
      <c r="F24">
        <f>GT_Spot!S24</f>
        <v>0</v>
      </c>
      <c r="G24">
        <f>PPCL_NG!S24</f>
        <v>18.79</v>
      </c>
      <c r="H24">
        <f>PPCL_Spot!S24</f>
        <v>26.58</v>
      </c>
      <c r="I24">
        <f>Bawana_NG!S24</f>
        <v>27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22.049999999999997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4.83</v>
      </c>
      <c r="AB24" s="117">
        <f>-STOA!Q24</f>
        <v>0</v>
      </c>
      <c r="AC24">
        <f t="shared" si="0"/>
        <v>0.98074908010000195</v>
      </c>
      <c r="AD24">
        <f t="shared" si="1"/>
        <v>90.379228746950986</v>
      </c>
      <c r="AE24">
        <f>'IDT-1'!E24</f>
        <v>0</v>
      </c>
      <c r="AF24" s="26"/>
      <c r="AG24">
        <f t="shared" si="2"/>
        <v>90.379228746950986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2.1099778270509981</v>
      </c>
      <c r="F25">
        <f>GT_Spot!S25</f>
        <v>0</v>
      </c>
      <c r="G25">
        <f>PPCL_NG!S25</f>
        <v>18.79</v>
      </c>
      <c r="H25">
        <f>PPCL_Spot!S25</f>
        <v>26.58</v>
      </c>
      <c r="I25">
        <f>Bawana_NG!S25</f>
        <v>27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21.69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4.83</v>
      </c>
      <c r="AB25" s="117">
        <f>-STOA!Q25</f>
        <v>0</v>
      </c>
      <c r="AC25">
        <f t="shared" si="0"/>
        <v>0.97758108010000189</v>
      </c>
      <c r="AD25">
        <f t="shared" si="1"/>
        <v>90.022396746950989</v>
      </c>
      <c r="AE25">
        <f>'IDT-1'!E25</f>
        <v>0</v>
      </c>
      <c r="AF25" s="26"/>
      <c r="AG25">
        <f t="shared" si="2"/>
        <v>90.022396746950989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2.1099778270509981</v>
      </c>
      <c r="F26">
        <f>GT_Spot!S26</f>
        <v>0</v>
      </c>
      <c r="G26">
        <f>PPCL_NG!S26</f>
        <v>18.79</v>
      </c>
      <c r="H26">
        <f>PPCL_Spot!S26</f>
        <v>26.58</v>
      </c>
      <c r="I26">
        <f>Bawana_NG!S26</f>
        <v>27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21.69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4.83</v>
      </c>
      <c r="AB26" s="117">
        <f>-STOA!Q26</f>
        <v>0</v>
      </c>
      <c r="AC26">
        <f t="shared" si="0"/>
        <v>0.97758108010000189</v>
      </c>
      <c r="AD26">
        <f t="shared" si="1"/>
        <v>90.022396746950989</v>
      </c>
      <c r="AE26">
        <f>'IDT-1'!E26</f>
        <v>0</v>
      </c>
      <c r="AF26" s="26"/>
      <c r="AG26">
        <f t="shared" si="2"/>
        <v>90.022396746950989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2.1099778270509981</v>
      </c>
      <c r="F27">
        <f>GT_Spot!S27</f>
        <v>0</v>
      </c>
      <c r="G27">
        <f>PPCL_NG!S27</f>
        <v>18.79</v>
      </c>
      <c r="H27">
        <f>PPCL_Spot!S27</f>
        <v>26.58</v>
      </c>
      <c r="I27">
        <f>Bawana_NG!S27</f>
        <v>26.999999999999996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21.56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24.14</v>
      </c>
      <c r="AB27" s="117">
        <f>-STOA!Q27</f>
        <v>0</v>
      </c>
      <c r="AC27">
        <f t="shared" si="0"/>
        <v>1.7678340066536744</v>
      </c>
      <c r="AD27">
        <f t="shared" si="1"/>
        <v>38.412143820397318</v>
      </c>
      <c r="AE27">
        <f>'IDT-1'!E27</f>
        <v>0</v>
      </c>
      <c r="AF27" s="26"/>
      <c r="AG27">
        <f t="shared" si="2"/>
        <v>38.412143820397318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-80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1.7173613027877452</v>
      </c>
      <c r="F28">
        <f>GT_Spot!S28</f>
        <v>0</v>
      </c>
      <c r="G28">
        <f>PPCL_NG!S28</f>
        <v>18.79</v>
      </c>
      <c r="H28">
        <f>PPCL_Spot!S28</f>
        <v>20.79778746941815</v>
      </c>
      <c r="I28">
        <f>Bawana_NG!S28</f>
        <v>27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18.34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24.14</v>
      </c>
      <c r="AB28" s="117">
        <f>-STOA!Q28</f>
        <v>0</v>
      </c>
      <c r="AC28">
        <f t="shared" si="0"/>
        <v>1.1524718596393184</v>
      </c>
      <c r="AD28">
        <f t="shared" si="1"/>
        <v>89.632676912566581</v>
      </c>
      <c r="AE28">
        <f>'IDT-1'!E28</f>
        <v>0</v>
      </c>
      <c r="AF28" s="26"/>
      <c r="AG28">
        <f t="shared" si="2"/>
        <v>89.632676912566581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1.7173613027877452</v>
      </c>
      <c r="F29">
        <f>GT_Spot!S29</f>
        <v>0</v>
      </c>
      <c r="G29">
        <f>PPCL_NG!S29</f>
        <v>18.79</v>
      </c>
      <c r="H29">
        <f>PPCL_Spot!S29</f>
        <v>20.79778746941815</v>
      </c>
      <c r="I29">
        <f>Bawana_NG!S29</f>
        <v>27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18.34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24.14</v>
      </c>
      <c r="AB29" s="117">
        <f>-STOA!Q29</f>
        <v>0</v>
      </c>
      <c r="AC29">
        <f t="shared" si="0"/>
        <v>1.1524718596393184</v>
      </c>
      <c r="AD29">
        <f t="shared" si="1"/>
        <v>89.632676912566581</v>
      </c>
      <c r="AE29">
        <f>'IDT-1'!E29</f>
        <v>0</v>
      </c>
      <c r="AF29" s="26"/>
      <c r="AG29">
        <f t="shared" si="2"/>
        <v>89.632676912566581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1.7173613027877452</v>
      </c>
      <c r="F30">
        <f>GT_Spot!S30</f>
        <v>0</v>
      </c>
      <c r="G30">
        <f>PPCL_NG!S30</f>
        <v>18.79</v>
      </c>
      <c r="H30">
        <f>PPCL_Spot!S30</f>
        <v>20.79778746941815</v>
      </c>
      <c r="I30">
        <f>Bawana_NG!S30</f>
        <v>27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18.34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24.14</v>
      </c>
      <c r="AB30" s="117">
        <f>-STOA!Q30</f>
        <v>0</v>
      </c>
      <c r="AC30">
        <f t="shared" si="0"/>
        <v>1.1524718596393184</v>
      </c>
      <c r="AD30">
        <f t="shared" si="1"/>
        <v>89.632676912566581</v>
      </c>
      <c r="AE30">
        <f>'IDT-1'!E30</f>
        <v>0</v>
      </c>
      <c r="AF30" s="26"/>
      <c r="AG30">
        <f t="shared" si="2"/>
        <v>89.632676912566581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2.1105627945661216</v>
      </c>
      <c r="F31">
        <f>GT_Spot!S31</f>
        <v>0</v>
      </c>
      <c r="G31">
        <f>PPCL_NG!S31</f>
        <v>18.79</v>
      </c>
      <c r="H31">
        <f>PPCL_Spot!S31</f>
        <v>24.887265135699373</v>
      </c>
      <c r="I31">
        <f>Bawana_NG!S31</f>
        <v>27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18.34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24.14</v>
      </c>
      <c r="AB31" s="117">
        <f>-STOA!Q31</f>
        <v>0</v>
      </c>
      <c r="AC31">
        <f t="shared" si="0"/>
        <v>1.9909509132278216</v>
      </c>
      <c r="AD31">
        <f t="shared" si="1"/>
        <v>3.2768770170376755</v>
      </c>
      <c r="AE31">
        <f>'IDT-1'!E31</f>
        <v>0</v>
      </c>
      <c r="AF31" s="26"/>
      <c r="AG31">
        <f t="shared" si="2"/>
        <v>53.276877017037677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2.1114342743085261</v>
      </c>
      <c r="F32">
        <f>GT_Spot!S32</f>
        <v>0</v>
      </c>
      <c r="G32">
        <f>PPCL_NG!S32</f>
        <v>18.79</v>
      </c>
      <c r="H32">
        <f>PPCL_Spot!S32</f>
        <v>24.887265135699373</v>
      </c>
      <c r="I32">
        <f>Bawana_NG!S32</f>
        <v>27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18.34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24.14</v>
      </c>
      <c r="AB32" s="117">
        <f>-STOA!Q32</f>
        <v>0</v>
      </c>
      <c r="AC32">
        <f t="shared" si="0"/>
        <v>1.4582709309178354</v>
      </c>
      <c r="AD32">
        <f t="shared" si="1"/>
        <v>63.810428479090064</v>
      </c>
      <c r="AE32">
        <f>'IDT-1'!E32</f>
        <v>0</v>
      </c>
      <c r="AF32" s="26"/>
      <c r="AG32">
        <f t="shared" si="2"/>
        <v>113.81042847909006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-50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2.1114342743085261</v>
      </c>
      <c r="F33">
        <f>GT_Spot!S33</f>
        <v>0</v>
      </c>
      <c r="G33">
        <f>PPCL_NG!S33</f>
        <v>18.79</v>
      </c>
      <c r="H33">
        <f>PPCL_Spot!S33</f>
        <v>24.887265135699373</v>
      </c>
      <c r="I33">
        <f>Bawana_NG!S33</f>
        <v>27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20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24.14</v>
      </c>
      <c r="AB33" s="117">
        <f>-STOA!Q33</f>
        <v>0</v>
      </c>
      <c r="AC33">
        <f t="shared" si="0"/>
        <v>1.4728789309178354</v>
      </c>
      <c r="AD33">
        <f t="shared" si="1"/>
        <v>65.455820479090065</v>
      </c>
      <c r="AE33">
        <f>'IDT-1'!E33</f>
        <v>0</v>
      </c>
      <c r="AF33" s="26"/>
      <c r="AG33">
        <f t="shared" si="2"/>
        <v>115.45582047909006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-50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2.1114342743085261</v>
      </c>
      <c r="F34">
        <f>GT_Spot!S34</f>
        <v>0</v>
      </c>
      <c r="G34">
        <f>PPCL_NG!S34</f>
        <v>18.79</v>
      </c>
      <c r="H34">
        <f>PPCL_Spot!S34</f>
        <v>24.887265135699373</v>
      </c>
      <c r="I34">
        <f>Bawana_NG!S34</f>
        <v>27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20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24.14</v>
      </c>
      <c r="AB34" s="117">
        <f>-STOA!Q34</f>
        <v>0</v>
      </c>
      <c r="AC34">
        <f t="shared" si="0"/>
        <v>1.4728789309178354</v>
      </c>
      <c r="AD34">
        <f t="shared" si="1"/>
        <v>65.455820479090065</v>
      </c>
      <c r="AE34">
        <f>'IDT-1'!E34</f>
        <v>0</v>
      </c>
      <c r="AF34" s="26"/>
      <c r="AG34">
        <f t="shared" si="2"/>
        <v>115.45582047909006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-50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2.1114342743085261</v>
      </c>
      <c r="F35">
        <f>GT_Spot!S35</f>
        <v>0</v>
      </c>
      <c r="G35">
        <f>PPCL_NG!S35</f>
        <v>18.79</v>
      </c>
      <c r="H35">
        <f>PPCL_Spot!S35</f>
        <v>24.887265135699373</v>
      </c>
      <c r="I35">
        <f>Bawana_NG!S35</f>
        <v>27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23.84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24.14</v>
      </c>
      <c r="AB35" s="117">
        <f>-STOA!Q35</f>
        <v>0</v>
      </c>
      <c r="AC35">
        <f t="shared" si="0"/>
        <v>1.7730147565836951</v>
      </c>
      <c r="AD35">
        <f t="shared" si="1"/>
        <v>38.995684653424206</v>
      </c>
      <c r="AE35">
        <f>'IDT-1'!E35</f>
        <v>0</v>
      </c>
      <c r="AF35" s="26"/>
      <c r="AG35">
        <f t="shared" si="2"/>
        <v>88.995684653424206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-80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2.1114342743085261</v>
      </c>
      <c r="F36">
        <f>GT_Spot!S36</f>
        <v>0</v>
      </c>
      <c r="G36">
        <f>PPCL_NG!S36</f>
        <v>18.79</v>
      </c>
      <c r="H36">
        <f>PPCL_Spot!S36</f>
        <v>24.887265135699373</v>
      </c>
      <c r="I36">
        <f>Bawana_NG!S36</f>
        <v>27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23.84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24.14</v>
      </c>
      <c r="AB36" s="117">
        <f>-STOA!Q36</f>
        <v>0</v>
      </c>
      <c r="AC36">
        <f t="shared" si="0"/>
        <v>1.1515458300300228</v>
      </c>
      <c r="AD36">
        <f t="shared" si="1"/>
        <v>109.61715357997788</v>
      </c>
      <c r="AE36">
        <f>'IDT-1'!E36</f>
        <v>0</v>
      </c>
      <c r="AF36" s="26"/>
      <c r="AG36">
        <f t="shared" si="2"/>
        <v>159.61715357997787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2.1114342743085261</v>
      </c>
      <c r="F37">
        <f>GT_Spot!S37</f>
        <v>0</v>
      </c>
      <c r="G37">
        <f>PPCL_NG!S37</f>
        <v>18.79</v>
      </c>
      <c r="H37">
        <f>PPCL_Spot!S37</f>
        <v>24.887265135699373</v>
      </c>
      <c r="I37">
        <f>Bawana_NG!S37</f>
        <v>27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24.179999999999996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24.14</v>
      </c>
      <c r="AB37" s="117">
        <f>-STOA!Q37</f>
        <v>0</v>
      </c>
      <c r="AC37">
        <f t="shared" si="0"/>
        <v>1.0657565548080694</v>
      </c>
      <c r="AD37">
        <f t="shared" si="1"/>
        <v>120.04294285519981</v>
      </c>
      <c r="AE37">
        <f>'IDT-1'!E37</f>
        <v>0</v>
      </c>
      <c r="AF37" s="26"/>
      <c r="AG37">
        <f t="shared" si="2"/>
        <v>170.04294285519981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2.1114342743085261</v>
      </c>
      <c r="F38">
        <f>GT_Spot!S38</f>
        <v>0</v>
      </c>
      <c r="G38">
        <f>PPCL_NG!S38</f>
        <v>18.79</v>
      </c>
      <c r="H38">
        <f>PPCL_Spot!S38</f>
        <v>24.887265135699373</v>
      </c>
      <c r="I38">
        <f>Bawana_NG!S38</f>
        <v>27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24.179999999999996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24.14</v>
      </c>
      <c r="AB38" s="117">
        <f>-STOA!Q38</f>
        <v>0</v>
      </c>
      <c r="AC38">
        <f t="shared" si="0"/>
        <v>1.0657565548080694</v>
      </c>
      <c r="AD38">
        <f t="shared" si="1"/>
        <v>120.04294285519981</v>
      </c>
      <c r="AE38">
        <f>'IDT-1'!E38</f>
        <v>0</v>
      </c>
      <c r="AF38" s="26"/>
      <c r="AG38">
        <f t="shared" si="2"/>
        <v>170.04294285519981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2.0936412888508698</v>
      </c>
      <c r="F39">
        <f>GT_Spot!S39</f>
        <v>0</v>
      </c>
      <c r="G39">
        <f>PPCL_NG!S39</f>
        <v>18.79</v>
      </c>
      <c r="H39">
        <f>PPCL_Spot!S39</f>
        <v>24.887265135699373</v>
      </c>
      <c r="I39">
        <f>Bawana_NG!S39</f>
        <v>27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68.069999999999993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24.14</v>
      </c>
      <c r="AB39" s="117">
        <f>-STOA!Q39</f>
        <v>0</v>
      </c>
      <c r="AC39">
        <f t="shared" si="0"/>
        <v>1.4518319765360423</v>
      </c>
      <c r="AD39">
        <f t="shared" si="1"/>
        <v>163.5290744480142</v>
      </c>
      <c r="AE39">
        <f>'IDT-1'!E39</f>
        <v>0</v>
      </c>
      <c r="AF39" s="26"/>
      <c r="AG39">
        <f t="shared" si="2"/>
        <v>213.5290744480142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2.0936412888508698</v>
      </c>
      <c r="F40">
        <f>GT_Spot!S40</f>
        <v>0</v>
      </c>
      <c r="G40">
        <f>PPCL_NG!S40</f>
        <v>18.79</v>
      </c>
      <c r="H40">
        <f>PPCL_Spot!S40</f>
        <v>24.887265135699373</v>
      </c>
      <c r="I40">
        <f>Bawana_NG!S40</f>
        <v>27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68.169999999999987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24.14</v>
      </c>
      <c r="AB40" s="117">
        <f>-STOA!Q40</f>
        <v>0</v>
      </c>
      <c r="AC40">
        <f t="shared" si="0"/>
        <v>1.5414932517579953</v>
      </c>
      <c r="AD40">
        <f t="shared" si="1"/>
        <v>153.53941317279222</v>
      </c>
      <c r="AE40">
        <f>'IDT-1'!E40</f>
        <v>0</v>
      </c>
      <c r="AF40" s="26"/>
      <c r="AG40">
        <f t="shared" si="2"/>
        <v>203.53941317279222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-10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2.0936412888508698</v>
      </c>
      <c r="F41">
        <f>GT_Spot!S41</f>
        <v>0</v>
      </c>
      <c r="G41">
        <f>PPCL_NG!S41</f>
        <v>18.79</v>
      </c>
      <c r="H41">
        <f>PPCL_Spot!S41</f>
        <v>24.887265135699373</v>
      </c>
      <c r="I41">
        <f>Bawana_NG!S41</f>
        <v>27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66.099999999999994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24.14</v>
      </c>
      <c r="AB41" s="117">
        <f>-STOA!Q41</f>
        <v>0</v>
      </c>
      <c r="AC41">
        <f t="shared" si="0"/>
        <v>1.4344959765360421</v>
      </c>
      <c r="AD41">
        <f t="shared" si="1"/>
        <v>161.57641044801417</v>
      </c>
      <c r="AE41">
        <f>'IDT-1'!E41</f>
        <v>0</v>
      </c>
      <c r="AF41" s="26"/>
      <c r="AG41">
        <f t="shared" si="2"/>
        <v>211.57641044801417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2.0936412888508698</v>
      </c>
      <c r="F42">
        <f>GT_Spot!S42</f>
        <v>0</v>
      </c>
      <c r="G42">
        <f>PPCL_NG!S42</f>
        <v>18.79</v>
      </c>
      <c r="H42">
        <f>PPCL_Spot!S42</f>
        <v>24.887265135699373</v>
      </c>
      <c r="I42">
        <f>Bawana_NG!S42</f>
        <v>27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66.099999999999994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24.14</v>
      </c>
      <c r="AB42" s="117">
        <f>-STOA!Q42</f>
        <v>0</v>
      </c>
      <c r="AC42">
        <f t="shared" si="0"/>
        <v>1.4344959765360421</v>
      </c>
      <c r="AD42">
        <f t="shared" si="1"/>
        <v>161.57641044801417</v>
      </c>
      <c r="AE42">
        <f>'IDT-1'!E42</f>
        <v>0</v>
      </c>
      <c r="AF42" s="26"/>
      <c r="AG42">
        <f t="shared" si="2"/>
        <v>211.57641044801417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2.0936412888508698</v>
      </c>
      <c r="F43">
        <f>GT_Spot!S43</f>
        <v>0</v>
      </c>
      <c r="G43">
        <f>PPCL_NG!S43</f>
        <v>18.79</v>
      </c>
      <c r="H43">
        <f>PPCL_Spot!S43</f>
        <v>24.182748039549946</v>
      </c>
      <c r="I43">
        <f>Bawana_NG!S43</f>
        <v>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66.14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9.65</v>
      </c>
      <c r="Z43" s="75">
        <f>IEX!Q43</f>
        <v>0</v>
      </c>
      <c r="AA43" s="117">
        <f>STOA!K43</f>
        <v>24.14</v>
      </c>
      <c r="AB43" s="117">
        <f>-STOA!Q43</f>
        <v>0</v>
      </c>
      <c r="AC43">
        <f t="shared" si="0"/>
        <v>1.5984882260899274</v>
      </c>
      <c r="AD43">
        <f t="shared" si="1"/>
        <v>180.0479011023109</v>
      </c>
      <c r="AE43">
        <f>'IDT-1'!E43</f>
        <v>0</v>
      </c>
      <c r="AF43" s="26"/>
      <c r="AG43">
        <f t="shared" si="2"/>
        <v>230.0479011023109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9.65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2.0936412888508698</v>
      </c>
      <c r="F44">
        <f>GT_Spot!S44</f>
        <v>0</v>
      </c>
      <c r="G44">
        <f>PPCL_NG!S44</f>
        <v>18.79</v>
      </c>
      <c r="H44">
        <f>PPCL_Spot!S44</f>
        <v>24.182748039549946</v>
      </c>
      <c r="I44">
        <f>Bawana_NG!S44</f>
        <v>27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66.14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19.309999999999999</v>
      </c>
      <c r="Z44" s="75">
        <f>IEX!Q44</f>
        <v>0</v>
      </c>
      <c r="AA44" s="117">
        <f>STOA!K44</f>
        <v>24.14</v>
      </c>
      <c r="AB44" s="117">
        <f>-STOA!Q44</f>
        <v>0</v>
      </c>
      <c r="AC44">
        <f t="shared" si="0"/>
        <v>1.9383442260899271</v>
      </c>
      <c r="AD44">
        <f t="shared" si="1"/>
        <v>218.32804510231088</v>
      </c>
      <c r="AE44">
        <f>'IDT-1'!E44</f>
        <v>0</v>
      </c>
      <c r="AF44" s="26"/>
      <c r="AG44">
        <f t="shared" si="2"/>
        <v>268.32804510231085</v>
      </c>
      <c r="AI44" s="75">
        <f>PXIL!K44</f>
        <v>0</v>
      </c>
      <c r="AJ44" s="75">
        <f>PXIL!Q44</f>
        <v>0</v>
      </c>
      <c r="AK44" s="75">
        <f>RTM_IEX!K44</f>
        <v>19.3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19.309999999999999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2.0936412888508698</v>
      </c>
      <c r="F45">
        <f>GT_Spot!S45</f>
        <v>0</v>
      </c>
      <c r="G45">
        <f>PPCL_NG!S45</f>
        <v>18.79</v>
      </c>
      <c r="H45">
        <f>PPCL_Spot!S45</f>
        <v>24.182748039549946</v>
      </c>
      <c r="I45">
        <f>Bawana_NG!S45</f>
        <v>27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66.14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19.3</v>
      </c>
      <c r="Z45" s="75">
        <f>IEX!Q45</f>
        <v>0</v>
      </c>
      <c r="AA45" s="117">
        <f>STOA!K45</f>
        <v>24.14</v>
      </c>
      <c r="AB45" s="117">
        <f>-STOA!Q45</f>
        <v>0</v>
      </c>
      <c r="AC45">
        <f t="shared" si="0"/>
        <v>1.7684162260899272</v>
      </c>
      <c r="AD45">
        <f t="shared" si="1"/>
        <v>199.18797310231088</v>
      </c>
      <c r="AE45">
        <f>'IDT-1'!E45</f>
        <v>0</v>
      </c>
      <c r="AF45" s="26"/>
      <c r="AG45">
        <f t="shared" si="2"/>
        <v>249.18797310231088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19.309999999999999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2.0936412888508698</v>
      </c>
      <c r="F46">
        <f>GT_Spot!S46</f>
        <v>0</v>
      </c>
      <c r="G46">
        <f>PPCL_NG!S46</f>
        <v>18.79</v>
      </c>
      <c r="H46">
        <f>PPCL_Spot!S46</f>
        <v>24.182748039549946</v>
      </c>
      <c r="I46">
        <f>Bawana_NG!S46</f>
        <v>27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66.14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19.309999999999999</v>
      </c>
      <c r="Z46" s="75">
        <f>IEX!Q46</f>
        <v>0</v>
      </c>
      <c r="AA46" s="117">
        <f>STOA!K46</f>
        <v>24.14</v>
      </c>
      <c r="AB46" s="117">
        <f>-STOA!Q46</f>
        <v>0</v>
      </c>
      <c r="AC46">
        <f t="shared" si="0"/>
        <v>1.853424226089927</v>
      </c>
      <c r="AD46">
        <f t="shared" si="1"/>
        <v>208.76296510231089</v>
      </c>
      <c r="AE46">
        <f>'IDT-1'!E46</f>
        <v>0</v>
      </c>
      <c r="AF46" s="26"/>
      <c r="AG46">
        <f t="shared" si="2"/>
        <v>258.76296510231089</v>
      </c>
      <c r="AI46" s="75">
        <f>PXIL!K46</f>
        <v>0</v>
      </c>
      <c r="AJ46" s="75">
        <f>PXIL!Q46</f>
        <v>0</v>
      </c>
      <c r="AK46" s="75">
        <f>RTM_IEX!K46</f>
        <v>9.65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19.309999999999999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2.0936412888508698</v>
      </c>
      <c r="F47">
        <f>GT_Spot!S47</f>
        <v>0</v>
      </c>
      <c r="G47">
        <f>PPCL_NG!S47</f>
        <v>18.79</v>
      </c>
      <c r="H47">
        <f>PPCL_Spot!S47</f>
        <v>24.182748039549946</v>
      </c>
      <c r="I47">
        <f>Bawana_NG!S47</f>
        <v>27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66.14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9.65</v>
      </c>
      <c r="Z47" s="75">
        <f>IEX!Q47</f>
        <v>0</v>
      </c>
      <c r="AA47" s="117">
        <f>STOA!K47</f>
        <v>24.14</v>
      </c>
      <c r="AB47" s="117">
        <f>-STOA!Q47</f>
        <v>0</v>
      </c>
      <c r="AC47">
        <f t="shared" si="0"/>
        <v>1.5984882260899274</v>
      </c>
      <c r="AD47">
        <f t="shared" si="1"/>
        <v>180.0479011023109</v>
      </c>
      <c r="AE47">
        <f>'IDT-1'!E47</f>
        <v>0</v>
      </c>
      <c r="AF47" s="26"/>
      <c r="AG47">
        <f t="shared" si="2"/>
        <v>230.0479011023109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9.65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2.0936412888508698</v>
      </c>
      <c r="F48">
        <f>GT_Spot!S48</f>
        <v>0</v>
      </c>
      <c r="G48">
        <f>PPCL_NG!S48</f>
        <v>18.79</v>
      </c>
      <c r="H48">
        <f>PPCL_Spot!S48</f>
        <v>24.182748039549946</v>
      </c>
      <c r="I48">
        <f>Bawana_NG!S48</f>
        <v>27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66.14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24.13</v>
      </c>
      <c r="Z48" s="75">
        <f>IEX!Q48</f>
        <v>0</v>
      </c>
      <c r="AA48" s="117">
        <f>STOA!K48</f>
        <v>24.14</v>
      </c>
      <c r="AB48" s="117">
        <f>-STOA!Q48</f>
        <v>0</v>
      </c>
      <c r="AC48">
        <f t="shared" si="0"/>
        <v>2.1081842260899268</v>
      </c>
      <c r="AD48">
        <f t="shared" si="1"/>
        <v>237.45820510231087</v>
      </c>
      <c r="AE48">
        <f>'IDT-1'!E48</f>
        <v>0</v>
      </c>
      <c r="AF48" s="26"/>
      <c r="AG48">
        <f t="shared" si="2"/>
        <v>287.4582051023109</v>
      </c>
      <c r="AI48" s="75">
        <f>PXIL!K48</f>
        <v>0</v>
      </c>
      <c r="AJ48" s="75">
        <f>PXIL!Q48</f>
        <v>0</v>
      </c>
      <c r="AK48" s="75">
        <f>RTM_IEX!K48</f>
        <v>28.96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24.13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2.0936412888508698</v>
      </c>
      <c r="F49">
        <f>GT_Spot!S49</f>
        <v>0</v>
      </c>
      <c r="G49">
        <f>PPCL_NG!S49</f>
        <v>18.79</v>
      </c>
      <c r="H49">
        <f>PPCL_Spot!S49</f>
        <v>24.182748039549946</v>
      </c>
      <c r="I49">
        <f>Bawana_NG!S49</f>
        <v>27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66.05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24.13</v>
      </c>
      <c r="Z49" s="75">
        <f>IEX!Q49</f>
        <v>0</v>
      </c>
      <c r="AA49" s="117">
        <f>STOA!K49</f>
        <v>24.14</v>
      </c>
      <c r="AB49" s="117">
        <f>-STOA!Q49</f>
        <v>0</v>
      </c>
      <c r="AC49">
        <f t="shared" si="0"/>
        <v>1.9799682260899274</v>
      </c>
      <c r="AD49">
        <f t="shared" si="1"/>
        <v>223.01642110231086</v>
      </c>
      <c r="AE49">
        <f>'IDT-1'!E49</f>
        <v>0</v>
      </c>
      <c r="AF49" s="26"/>
      <c r="AG49">
        <f t="shared" si="2"/>
        <v>273.01642110231086</v>
      </c>
      <c r="AI49" s="75">
        <f>PXIL!K49</f>
        <v>0</v>
      </c>
      <c r="AJ49" s="75">
        <f>PXIL!Q49</f>
        <v>0</v>
      </c>
      <c r="AK49" s="75">
        <f>RTM_IEX!K49</f>
        <v>14.48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24.13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2.0843967342001815</v>
      </c>
      <c r="F50">
        <f>GT_Spot!S50</f>
        <v>0</v>
      </c>
      <c r="G50">
        <f>PPCL_NG!S50</f>
        <v>18.79</v>
      </c>
      <c r="H50">
        <f>PPCL_Spot!S50</f>
        <v>25</v>
      </c>
      <c r="I50">
        <f>Bawana_NG!S50</f>
        <v>27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66.05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24.13</v>
      </c>
      <c r="Z50" s="75">
        <f>IEX!Q50</f>
        <v>0</v>
      </c>
      <c r="AA50" s="117">
        <f>STOA!K50</f>
        <v>24.14</v>
      </c>
      <c r="AB50" s="117">
        <f>-STOA!Q50</f>
        <v>0</v>
      </c>
      <c r="AC50">
        <f t="shared" si="0"/>
        <v>1.9870786912609615</v>
      </c>
      <c r="AD50">
        <f t="shared" si="1"/>
        <v>223.81731804293918</v>
      </c>
      <c r="AE50">
        <f>'IDT-1'!E50</f>
        <v>0</v>
      </c>
      <c r="AF50" s="26"/>
      <c r="AG50">
        <f t="shared" si="2"/>
        <v>273.81731804293918</v>
      </c>
      <c r="AI50" s="75">
        <f>PXIL!K50</f>
        <v>0</v>
      </c>
      <c r="AJ50" s="75">
        <f>PXIL!Q50</f>
        <v>0</v>
      </c>
      <c r="AK50" s="75">
        <f>RTM_IEX!K50</f>
        <v>14.48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24.13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2.0218934911242599</v>
      </c>
      <c r="F51">
        <f>GT_Spot!S51</f>
        <v>0</v>
      </c>
      <c r="G51">
        <f>PPCL_NG!S51</f>
        <v>18.79</v>
      </c>
      <c r="H51">
        <f>PPCL_Spot!S51</f>
        <v>25</v>
      </c>
      <c r="I51">
        <f>Bawana_NG!S51</f>
        <v>27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65.41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14.48</v>
      </c>
      <c r="Z51" s="75">
        <f>IEX!Q51</f>
        <v>0</v>
      </c>
      <c r="AA51" s="117">
        <f>STOA!K51</f>
        <v>24.14</v>
      </c>
      <c r="AB51" s="117">
        <f>-STOA!Q51</f>
        <v>0</v>
      </c>
      <c r="AC51">
        <f t="shared" si="0"/>
        <v>1.6836326627218936</v>
      </c>
      <c r="AD51">
        <f t="shared" si="1"/>
        <v>189.63826082840237</v>
      </c>
      <c r="AE51">
        <f>'IDT-1'!E51</f>
        <v>0</v>
      </c>
      <c r="AF51" s="26"/>
      <c r="AG51">
        <f t="shared" si="2"/>
        <v>239.63826082840237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14.48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2.0218934911242599</v>
      </c>
      <c r="F52">
        <f>GT_Spot!S52</f>
        <v>0</v>
      </c>
      <c r="G52">
        <f>PPCL_NG!S52</f>
        <v>18.79</v>
      </c>
      <c r="H52">
        <f>PPCL_Spot!S52</f>
        <v>24.34</v>
      </c>
      <c r="I52">
        <f>Bawana_NG!S52</f>
        <v>27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65.41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38.61</v>
      </c>
      <c r="Z52" s="75">
        <f>IEX!Q52</f>
        <v>0</v>
      </c>
      <c r="AA52" s="117">
        <f>STOA!K52</f>
        <v>24.14</v>
      </c>
      <c r="AB52" s="117">
        <f>-STOA!Q52</f>
        <v>0</v>
      </c>
      <c r="AC52">
        <f t="shared" si="0"/>
        <v>1.9750886627218935</v>
      </c>
      <c r="AD52">
        <f t="shared" si="1"/>
        <v>222.46680482840233</v>
      </c>
      <c r="AE52">
        <f>'IDT-1'!E52</f>
        <v>0</v>
      </c>
      <c r="AF52" s="26"/>
      <c r="AG52">
        <f t="shared" si="2"/>
        <v>272.46680482840236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24.13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2.094917368256938</v>
      </c>
      <c r="F53">
        <f>GT_Spot!S53</f>
        <v>0</v>
      </c>
      <c r="G53">
        <f>PPCL_NG!S53</f>
        <v>18.79</v>
      </c>
      <c r="H53">
        <f>PPCL_Spot!S53</f>
        <v>25</v>
      </c>
      <c r="I53">
        <f>Bawana_NG!S53</f>
        <v>27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65.449999999999989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38.61</v>
      </c>
      <c r="Z53" s="75">
        <f>IEX!Q53</f>
        <v>0</v>
      </c>
      <c r="AA53" s="117">
        <f>STOA!K53</f>
        <v>24.14</v>
      </c>
      <c r="AB53" s="117">
        <f>-STOA!Q53</f>
        <v>0</v>
      </c>
      <c r="AC53">
        <f t="shared" si="0"/>
        <v>2.0668112728406611</v>
      </c>
      <c r="AD53">
        <f t="shared" si="1"/>
        <v>232.79810609541627</v>
      </c>
      <c r="AE53">
        <f>'IDT-1'!E53</f>
        <v>0</v>
      </c>
      <c r="AF53" s="26"/>
      <c r="AG53">
        <f t="shared" si="2"/>
        <v>282.7981060954163</v>
      </c>
      <c r="AI53" s="75">
        <f>PXIL!K53</f>
        <v>0</v>
      </c>
      <c r="AJ53" s="75">
        <f>PXIL!Q53</f>
        <v>0</v>
      </c>
      <c r="AK53" s="75">
        <f>RTM_IEX!K53</f>
        <v>9.65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24.13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2.0332190713617946</v>
      </c>
      <c r="F54">
        <f>GT_Spot!S54</f>
        <v>0</v>
      </c>
      <c r="G54">
        <f>PPCL_NG!S54</f>
        <v>18.79</v>
      </c>
      <c r="H54">
        <f>PPCL_Spot!S54</f>
        <v>24.34</v>
      </c>
      <c r="I54">
        <f>Bawana_NG!S54</f>
        <v>27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65.449999999999989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38.61</v>
      </c>
      <c r="Z54" s="75">
        <f>IEX!Q54</f>
        <v>0</v>
      </c>
      <c r="AA54" s="117">
        <f>STOA!K54</f>
        <v>24.14</v>
      </c>
      <c r="AB54" s="117">
        <f>-STOA!Q54</f>
        <v>0</v>
      </c>
      <c r="AC54">
        <f t="shared" si="0"/>
        <v>1.9755403278279837</v>
      </c>
      <c r="AD54">
        <f t="shared" si="1"/>
        <v>222.51767874353376</v>
      </c>
      <c r="AE54">
        <f>'IDT-1'!E54</f>
        <v>0</v>
      </c>
      <c r="AF54" s="26"/>
      <c r="AG54">
        <f t="shared" si="2"/>
        <v>272.51767874353379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24.13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2.0332190713617946</v>
      </c>
      <c r="F55">
        <f>GT_Spot!S55</f>
        <v>0</v>
      </c>
      <c r="G55">
        <f>PPCL_NG!S55</f>
        <v>18.79</v>
      </c>
      <c r="H55">
        <f>PPCL_Spot!S55</f>
        <v>23.787234042553195</v>
      </c>
      <c r="I55">
        <f>Bawana_NG!S55</f>
        <v>27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66.010000000000005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28.96</v>
      </c>
      <c r="Z55" s="75">
        <f>IEX!Q55</f>
        <v>0</v>
      </c>
      <c r="AA55" s="117">
        <f>STOA!K55</f>
        <v>24.14</v>
      </c>
      <c r="AB55" s="117">
        <f>-STOA!Q55</f>
        <v>0</v>
      </c>
      <c r="AC55">
        <f t="shared" si="0"/>
        <v>1.8057639874024523</v>
      </c>
      <c r="AD55">
        <f t="shared" si="1"/>
        <v>203.39468912651256</v>
      </c>
      <c r="AE55">
        <f>'IDT-1'!E55</f>
        <v>0</v>
      </c>
      <c r="AF55" s="26"/>
      <c r="AG55">
        <f t="shared" si="2"/>
        <v>253.39468912651256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14.48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2.0332190713617946</v>
      </c>
      <c r="F56">
        <f>GT_Spot!S56</f>
        <v>0</v>
      </c>
      <c r="G56">
        <f>PPCL_NG!S56</f>
        <v>18.79</v>
      </c>
      <c r="H56">
        <f>PPCL_Spot!S56</f>
        <v>23.787234042553195</v>
      </c>
      <c r="I56">
        <f>Bawana_NG!S56</f>
        <v>27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66.39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38.61</v>
      </c>
      <c r="Z56" s="75">
        <f>IEX!Q56</f>
        <v>0</v>
      </c>
      <c r="AA56" s="117">
        <f>STOA!K56</f>
        <v>24.14</v>
      </c>
      <c r="AB56" s="117">
        <f>-STOA!Q56</f>
        <v>0</v>
      </c>
      <c r="AC56">
        <f t="shared" si="0"/>
        <v>2.0639559874024522</v>
      </c>
      <c r="AD56">
        <f t="shared" si="1"/>
        <v>232.47649712651253</v>
      </c>
      <c r="AE56">
        <f>'IDT-1'!E56</f>
        <v>0</v>
      </c>
      <c r="AF56" s="26"/>
      <c r="AG56">
        <f t="shared" si="2"/>
        <v>282.47649712651253</v>
      </c>
      <c r="AI56" s="75">
        <f>PXIL!K56</f>
        <v>0</v>
      </c>
      <c r="AJ56" s="75">
        <f>PXIL!Q56</f>
        <v>0</v>
      </c>
      <c r="AK56" s="75">
        <f>RTM_IEX!K56</f>
        <v>9.66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24.13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2.0332190713617946</v>
      </c>
      <c r="F57">
        <f>GT_Spot!S57</f>
        <v>0</v>
      </c>
      <c r="G57">
        <f>PPCL_NG!S57</f>
        <v>18.79</v>
      </c>
      <c r="H57">
        <f>PPCL_Spot!S57</f>
        <v>23.787234042553195</v>
      </c>
      <c r="I57">
        <f>Bawana_NG!S57</f>
        <v>27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66.39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38.61</v>
      </c>
      <c r="Z57" s="75">
        <f>IEX!Q57</f>
        <v>0</v>
      </c>
      <c r="AA57" s="117">
        <f>STOA!K57</f>
        <v>24.14</v>
      </c>
      <c r="AB57" s="117">
        <f>-STOA!Q57</f>
        <v>0</v>
      </c>
      <c r="AC57">
        <f t="shared" si="0"/>
        <v>2.0638679874024524</v>
      </c>
      <c r="AD57">
        <f t="shared" si="1"/>
        <v>232.46658512651254</v>
      </c>
      <c r="AE57">
        <f>'IDT-1'!E57</f>
        <v>0</v>
      </c>
      <c r="AF57" s="26"/>
      <c r="AG57">
        <f t="shared" si="2"/>
        <v>282.46658512651254</v>
      </c>
      <c r="AI57" s="75">
        <f>PXIL!K57</f>
        <v>0</v>
      </c>
      <c r="AJ57" s="75">
        <f>PXIL!Q57</f>
        <v>0</v>
      </c>
      <c r="AK57" s="75">
        <f>RTM_IEX!K57</f>
        <v>9.65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24.13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2.0332190713617946</v>
      </c>
      <c r="F58">
        <f>GT_Spot!S58</f>
        <v>0</v>
      </c>
      <c r="G58">
        <f>PPCL_NG!S58</f>
        <v>18.79</v>
      </c>
      <c r="H58">
        <f>PPCL_Spot!S58</f>
        <v>23.787234042553195</v>
      </c>
      <c r="I58">
        <f>Bawana_NG!S58</f>
        <v>27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66.39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38.61</v>
      </c>
      <c r="Z58" s="75">
        <f>IEX!Q58</f>
        <v>0</v>
      </c>
      <c r="AA58" s="117">
        <f>STOA!K58</f>
        <v>24.14</v>
      </c>
      <c r="AB58" s="117">
        <f>-STOA!Q58</f>
        <v>0</v>
      </c>
      <c r="AC58">
        <f t="shared" si="0"/>
        <v>2.0638679874024524</v>
      </c>
      <c r="AD58">
        <f t="shared" si="1"/>
        <v>232.46658512651254</v>
      </c>
      <c r="AE58">
        <f>'IDT-1'!E58</f>
        <v>0</v>
      </c>
      <c r="AF58" s="26"/>
      <c r="AG58">
        <f t="shared" si="2"/>
        <v>282.46658512651254</v>
      </c>
      <c r="AI58" s="75">
        <f>PXIL!K58</f>
        <v>0</v>
      </c>
      <c r="AJ58" s="75">
        <f>PXIL!Q58</f>
        <v>0</v>
      </c>
      <c r="AK58" s="75">
        <f>RTM_IEX!K58</f>
        <v>9.65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24.13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1.9719704275152685</v>
      </c>
      <c r="F59">
        <f>GT_Spot!S59</f>
        <v>0</v>
      </c>
      <c r="G59">
        <f>PPCL_NG!S59</f>
        <v>18.79</v>
      </c>
      <c r="H59">
        <f>PPCL_Spot!S59</f>
        <v>24.06</v>
      </c>
      <c r="I59">
        <f>Bawana_NG!S59</f>
        <v>25.641071771934964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66.39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48.27</v>
      </c>
      <c r="Z59" s="75">
        <f>IEX!Q59</f>
        <v>0</v>
      </c>
      <c r="AA59" s="117">
        <f>STOA!K59</f>
        <v>24.14</v>
      </c>
      <c r="AB59" s="117">
        <f>-STOA!Q59</f>
        <v>0</v>
      </c>
      <c r="AC59">
        <f t="shared" si="0"/>
        <v>2.1388667713551621</v>
      </c>
      <c r="AD59">
        <f t="shared" si="1"/>
        <v>240.91417542809506</v>
      </c>
      <c r="AE59">
        <f>'IDT-1'!E59</f>
        <v>0</v>
      </c>
      <c r="AF59" s="26"/>
      <c r="AG59">
        <f t="shared" si="2"/>
        <v>240.91417542809506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33.79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1.9719704275152685</v>
      </c>
      <c r="F60">
        <f>GT_Spot!S60</f>
        <v>0</v>
      </c>
      <c r="G60">
        <f>PPCL_NG!S60</f>
        <v>18.79</v>
      </c>
      <c r="H60">
        <f>PPCL_Spot!S60</f>
        <v>24.06</v>
      </c>
      <c r="I60">
        <f>Bawana_NG!S60</f>
        <v>25.641071771934964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66.39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62.74</v>
      </c>
      <c r="Z60" s="75">
        <f>IEX!Q60</f>
        <v>0</v>
      </c>
      <c r="AA60" s="117">
        <f>STOA!K60</f>
        <v>24.14</v>
      </c>
      <c r="AB60" s="117">
        <f>-STOA!Q60</f>
        <v>0</v>
      </c>
      <c r="AC60">
        <f t="shared" si="0"/>
        <v>2.4785467713551621</v>
      </c>
      <c r="AD60">
        <f t="shared" si="1"/>
        <v>279.17449542809504</v>
      </c>
      <c r="AE60">
        <f>'IDT-1'!E60</f>
        <v>0</v>
      </c>
      <c r="AF60" s="26"/>
      <c r="AG60">
        <f t="shared" si="2"/>
        <v>279.17449542809504</v>
      </c>
      <c r="AI60" s="75">
        <f>PXIL!K60</f>
        <v>0</v>
      </c>
      <c r="AJ60" s="75">
        <f>PXIL!Q60</f>
        <v>0</v>
      </c>
      <c r="AK60" s="75">
        <f>RTM_IEX!K60</f>
        <v>9.65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48.27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1.9719704275152685</v>
      </c>
      <c r="F61">
        <f>GT_Spot!S61</f>
        <v>0</v>
      </c>
      <c r="G61">
        <f>PPCL_NG!S61</f>
        <v>18.79</v>
      </c>
      <c r="H61">
        <f>PPCL_Spot!S61</f>
        <v>24.06</v>
      </c>
      <c r="I61">
        <f>Bawana_NG!S61</f>
        <v>25.641071771934964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66.39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62.74</v>
      </c>
      <c r="Z61" s="75">
        <f>IEX!Q61</f>
        <v>0</v>
      </c>
      <c r="AA61" s="117">
        <f>STOA!K61</f>
        <v>24.14</v>
      </c>
      <c r="AB61" s="117">
        <f>-STOA!Q61</f>
        <v>0</v>
      </c>
      <c r="AC61">
        <f t="shared" si="0"/>
        <v>2.4785467713551621</v>
      </c>
      <c r="AD61">
        <f t="shared" si="1"/>
        <v>279.17449542809504</v>
      </c>
      <c r="AE61">
        <f>'IDT-1'!E61</f>
        <v>0</v>
      </c>
      <c r="AF61" s="26"/>
      <c r="AG61">
        <f t="shared" si="2"/>
        <v>279.17449542809504</v>
      </c>
      <c r="AI61" s="75">
        <f>PXIL!K61</f>
        <v>0</v>
      </c>
      <c r="AJ61" s="75">
        <f>PXIL!Q61</f>
        <v>0</v>
      </c>
      <c r="AK61" s="75">
        <f>RTM_IEX!K61</f>
        <v>9.65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48.27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1.9719704275152685</v>
      </c>
      <c r="F62">
        <f>GT_Spot!S62</f>
        <v>0</v>
      </c>
      <c r="G62">
        <f>PPCL_NG!S62</f>
        <v>18.79</v>
      </c>
      <c r="H62">
        <f>PPCL_Spot!S62</f>
        <v>24.06</v>
      </c>
      <c r="I62">
        <f>Bawana_NG!S62</f>
        <v>25.641071771934964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66.39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62.74</v>
      </c>
      <c r="Z62" s="75">
        <f>IEX!Q62</f>
        <v>0</v>
      </c>
      <c r="AA62" s="117">
        <f>STOA!K62</f>
        <v>24.14</v>
      </c>
      <c r="AB62" s="117">
        <f>-STOA!Q62</f>
        <v>0</v>
      </c>
      <c r="AC62">
        <f t="shared" si="0"/>
        <v>2.4784587713551618</v>
      </c>
      <c r="AD62">
        <f t="shared" si="1"/>
        <v>279.16458342809506</v>
      </c>
      <c r="AE62">
        <f>'IDT-1'!E62</f>
        <v>0</v>
      </c>
      <c r="AF62" s="26"/>
      <c r="AG62">
        <f t="shared" si="2"/>
        <v>279.16458342809506</v>
      </c>
      <c r="AI62" s="75">
        <f>PXIL!K62</f>
        <v>0</v>
      </c>
      <c r="AJ62" s="75">
        <f>PXIL!Q62</f>
        <v>0</v>
      </c>
      <c r="AK62" s="75">
        <f>RTM_IEX!K62</f>
        <v>9.65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48.26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1.9719704275152685</v>
      </c>
      <c r="F63">
        <f>GT_Spot!S63</f>
        <v>0</v>
      </c>
      <c r="G63">
        <f>PPCL_NG!S63</f>
        <v>18.79</v>
      </c>
      <c r="H63">
        <f>PPCL_Spot!S63</f>
        <v>24.06</v>
      </c>
      <c r="I63">
        <f>Bawana_NG!S63</f>
        <v>25.58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66.39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57.92</v>
      </c>
      <c r="Z63" s="75">
        <f>IEX!Q63</f>
        <v>0</v>
      </c>
      <c r="AA63" s="117">
        <f>STOA!K63</f>
        <v>24.14</v>
      </c>
      <c r="AB63" s="117">
        <f>-STOA!Q63</f>
        <v>0</v>
      </c>
      <c r="AC63">
        <f t="shared" si="0"/>
        <v>2.3081693397621343</v>
      </c>
      <c r="AD63">
        <f t="shared" si="1"/>
        <v>259.98380108775314</v>
      </c>
      <c r="AE63">
        <f>'IDT-1'!E63</f>
        <v>0</v>
      </c>
      <c r="AF63" s="26"/>
      <c r="AG63">
        <f t="shared" si="2"/>
        <v>259.98380108775314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43.44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1.9719704275152685</v>
      </c>
      <c r="F64">
        <f>GT_Spot!S64</f>
        <v>0</v>
      </c>
      <c r="G64">
        <f>PPCL_NG!S64</f>
        <v>18.79</v>
      </c>
      <c r="H64">
        <f>PPCL_Spot!S64</f>
        <v>24.06</v>
      </c>
      <c r="I64">
        <f>Bawana_NG!S64</f>
        <v>25.58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66.39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67.569999999999993</v>
      </c>
      <c r="Z64" s="75">
        <f>IEX!Q64</f>
        <v>0</v>
      </c>
      <c r="AA64" s="117">
        <f>STOA!K64</f>
        <v>24.14</v>
      </c>
      <c r="AB64" s="117">
        <f>-STOA!Q64</f>
        <v>0</v>
      </c>
      <c r="AC64">
        <f t="shared" si="0"/>
        <v>2.7328573397621345</v>
      </c>
      <c r="AD64">
        <f t="shared" si="1"/>
        <v>307.81911308775312</v>
      </c>
      <c r="AE64">
        <f>'IDT-1'!E64</f>
        <v>0</v>
      </c>
      <c r="AF64" s="26"/>
      <c r="AG64">
        <f t="shared" si="2"/>
        <v>307.81911308775312</v>
      </c>
      <c r="AI64" s="75">
        <f>PXIL!K64</f>
        <v>0</v>
      </c>
      <c r="AJ64" s="75">
        <f>PXIL!Q64</f>
        <v>0</v>
      </c>
      <c r="AK64" s="75">
        <f>RTM_IEX!K64</f>
        <v>28.96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53.09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1.9719704275152685</v>
      </c>
      <c r="F65">
        <f>GT_Spot!S65</f>
        <v>0</v>
      </c>
      <c r="G65">
        <f>PPCL_NG!S65</f>
        <v>18.79</v>
      </c>
      <c r="H65">
        <f>PPCL_Spot!S65</f>
        <v>24.06</v>
      </c>
      <c r="I65">
        <f>Bawana_NG!S65</f>
        <v>26.879999999999995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66.349999999999994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67.569999999999993</v>
      </c>
      <c r="Z65" s="75">
        <f>IEX!Q65</f>
        <v>0</v>
      </c>
      <c r="AA65" s="117">
        <f>STOA!K65</f>
        <v>24.14</v>
      </c>
      <c r="AB65" s="117">
        <f>-STOA!Q65</f>
        <v>0</v>
      </c>
      <c r="AC65">
        <f t="shared" si="0"/>
        <v>2.7439453397621345</v>
      </c>
      <c r="AD65">
        <f t="shared" si="1"/>
        <v>309.06802508775309</v>
      </c>
      <c r="AE65">
        <f>'IDT-1'!E65</f>
        <v>0</v>
      </c>
      <c r="AF65" s="26"/>
      <c r="AG65">
        <f t="shared" si="2"/>
        <v>309.06802508775309</v>
      </c>
      <c r="AI65" s="75">
        <f>PXIL!K65</f>
        <v>0</v>
      </c>
      <c r="AJ65" s="75">
        <f>PXIL!Q65</f>
        <v>0</v>
      </c>
      <c r="AK65" s="75">
        <f>RTM_IEX!K65</f>
        <v>28.96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53.09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1.9719704275152685</v>
      </c>
      <c r="F66">
        <f>GT_Spot!S66</f>
        <v>0</v>
      </c>
      <c r="G66">
        <f>PPCL_NG!S66</f>
        <v>18.79</v>
      </c>
      <c r="H66">
        <f>PPCL_Spot!S66</f>
        <v>24.06</v>
      </c>
      <c r="I66">
        <f>Bawana_NG!S66</f>
        <v>26.879999999999995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66.349999999999994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67.569999999999993</v>
      </c>
      <c r="Z66" s="75">
        <f>IEX!Q66</f>
        <v>0</v>
      </c>
      <c r="AA66" s="117">
        <f>STOA!K66</f>
        <v>24.14</v>
      </c>
      <c r="AB66" s="117">
        <f>-STOA!Q66</f>
        <v>0</v>
      </c>
      <c r="AC66">
        <f t="shared" si="0"/>
        <v>2.7439453397621345</v>
      </c>
      <c r="AD66">
        <f t="shared" si="1"/>
        <v>309.06802508775309</v>
      </c>
      <c r="AE66">
        <f>'IDT-1'!E66</f>
        <v>0</v>
      </c>
      <c r="AF66" s="26"/>
      <c r="AG66">
        <f t="shared" si="2"/>
        <v>309.06802508775309</v>
      </c>
      <c r="AI66" s="75">
        <f>PXIL!K66</f>
        <v>0</v>
      </c>
      <c r="AJ66" s="75">
        <f>PXIL!Q66</f>
        <v>0</v>
      </c>
      <c r="AK66" s="75">
        <f>RTM_IEX!K66</f>
        <v>28.96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53.09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1.9719704275152685</v>
      </c>
      <c r="F67">
        <f>GT_Spot!S67</f>
        <v>0</v>
      </c>
      <c r="G67">
        <f>PPCL_NG!S67</f>
        <v>18.79</v>
      </c>
      <c r="H67">
        <f>PPCL_Spot!S67</f>
        <v>24.06</v>
      </c>
      <c r="I67">
        <f>Bawana_NG!S67</f>
        <v>26.879999999999995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66.39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48.27</v>
      </c>
      <c r="Z67" s="75">
        <f>IEX!Q67</f>
        <v>0</v>
      </c>
      <c r="AA67" s="117">
        <f>STOA!K67</f>
        <v>24.14</v>
      </c>
      <c r="AB67" s="117">
        <f>-STOA!Q67</f>
        <v>0</v>
      </c>
      <c r="AC67">
        <f t="shared" si="0"/>
        <v>2.1497693397621345</v>
      </c>
      <c r="AD67">
        <f t="shared" si="1"/>
        <v>242.14220108775314</v>
      </c>
      <c r="AE67">
        <f>'IDT-1'!E67</f>
        <v>0</v>
      </c>
      <c r="AF67" s="26"/>
      <c r="AG67">
        <f t="shared" si="2"/>
        <v>242.14220108775314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33.79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1.9719704275152685</v>
      </c>
      <c r="F68">
        <f>GT_Spot!S68</f>
        <v>0</v>
      </c>
      <c r="G68">
        <f>PPCL_NG!S68</f>
        <v>18.79</v>
      </c>
      <c r="H68">
        <f>PPCL_Spot!S68</f>
        <v>24.06</v>
      </c>
      <c r="I68">
        <f>Bawana_NG!S68</f>
        <v>26.879999999999995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66.39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62.74</v>
      </c>
      <c r="Z68" s="75">
        <f>IEX!Q68</f>
        <v>0</v>
      </c>
      <c r="AA68" s="117">
        <f>STOA!K68</f>
        <v>24.14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2.4045293397621341</v>
      </c>
      <c r="AD68">
        <f t="shared" ref="AD68:AD98" si="4">SUM(B68:AB68,AI68:AR68)-AC68</f>
        <v>270.83744108775312</v>
      </c>
      <c r="AE68">
        <f>'IDT-1'!E68</f>
        <v>0</v>
      </c>
      <c r="AF68" s="26"/>
      <c r="AG68">
        <f t="shared" ref="AG68:AG98" si="5">SUM(AD68:AF68)+AT68</f>
        <v>270.83744108775312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48.27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1.9719704275152685</v>
      </c>
      <c r="F69">
        <f>GT_Spot!S69</f>
        <v>0</v>
      </c>
      <c r="G69">
        <f>PPCL_NG!S69</f>
        <v>18.79</v>
      </c>
      <c r="H69">
        <f>PPCL_Spot!S69</f>
        <v>24.06</v>
      </c>
      <c r="I69">
        <f>Bawana_NG!S69</f>
        <v>26.879999999999995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66.39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62.74</v>
      </c>
      <c r="Z69" s="75">
        <f>IEX!Q69</f>
        <v>0</v>
      </c>
      <c r="AA69" s="117">
        <f>STOA!K69</f>
        <v>24.14</v>
      </c>
      <c r="AB69" s="117">
        <f>-STOA!Q69</f>
        <v>0</v>
      </c>
      <c r="AC69">
        <f t="shared" si="3"/>
        <v>2.5743693397621343</v>
      </c>
      <c r="AD69">
        <f t="shared" si="4"/>
        <v>289.96760108775311</v>
      </c>
      <c r="AE69">
        <f>'IDT-1'!E69</f>
        <v>0</v>
      </c>
      <c r="AF69" s="26"/>
      <c r="AG69">
        <f t="shared" si="5"/>
        <v>289.96760108775311</v>
      </c>
      <c r="AI69" s="75">
        <f>PXIL!K69</f>
        <v>0</v>
      </c>
      <c r="AJ69" s="75">
        <f>PXIL!Q69</f>
        <v>0</v>
      </c>
      <c r="AK69" s="75">
        <f>RTM_IEX!K69</f>
        <v>19.309999999999999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48.26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1.9719704275152685</v>
      </c>
      <c r="F70">
        <f>GT_Spot!S70</f>
        <v>0</v>
      </c>
      <c r="G70">
        <f>PPCL_NG!S70</f>
        <v>18.79</v>
      </c>
      <c r="H70">
        <f>PPCL_Spot!S70</f>
        <v>24.06</v>
      </c>
      <c r="I70">
        <f>Bawana_NG!S70</f>
        <v>26.879999999999995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66.39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62.74</v>
      </c>
      <c r="Z70" s="75">
        <f>IEX!Q70</f>
        <v>0</v>
      </c>
      <c r="AA70" s="117">
        <f>STOA!K70</f>
        <v>24.14</v>
      </c>
      <c r="AB70" s="117">
        <f>-STOA!Q70</f>
        <v>0</v>
      </c>
      <c r="AC70">
        <f t="shared" si="3"/>
        <v>2.5744573397621342</v>
      </c>
      <c r="AD70">
        <f t="shared" si="4"/>
        <v>289.9775130877531</v>
      </c>
      <c r="AE70">
        <f>'IDT-1'!E70</f>
        <v>0</v>
      </c>
      <c r="AF70" s="26"/>
      <c r="AG70">
        <f t="shared" si="5"/>
        <v>289.9775130877531</v>
      </c>
      <c r="AI70" s="75">
        <f>PXIL!K70</f>
        <v>0</v>
      </c>
      <c r="AJ70" s="75">
        <f>PXIL!Q70</f>
        <v>0</v>
      </c>
      <c r="AK70" s="75">
        <f>RTM_IEX!K70</f>
        <v>19.309999999999999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48.27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1.9719704275152685</v>
      </c>
      <c r="F71">
        <f>GT_Spot!S71</f>
        <v>0</v>
      </c>
      <c r="G71">
        <f>PPCL_NG!S71</f>
        <v>18.79</v>
      </c>
      <c r="H71">
        <f>PPCL_Spot!S71</f>
        <v>24.34</v>
      </c>
      <c r="I71">
        <f>Bawana_NG!S71</f>
        <v>26.879999999999995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66.319999999999993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43.44</v>
      </c>
      <c r="Z71" s="75">
        <f>IEX!Q71</f>
        <v>0</v>
      </c>
      <c r="AA71" s="117">
        <f>STOA!K71</f>
        <v>24.14</v>
      </c>
      <c r="AB71" s="117">
        <f>-STOA!Q71</f>
        <v>0</v>
      </c>
      <c r="AC71">
        <f t="shared" si="3"/>
        <v>2.0666093397621341</v>
      </c>
      <c r="AD71">
        <f t="shared" si="4"/>
        <v>232.77536108775311</v>
      </c>
      <c r="AE71">
        <f>'IDT-1'!E71</f>
        <v>0</v>
      </c>
      <c r="AF71" s="26"/>
      <c r="AG71">
        <f t="shared" si="5"/>
        <v>232.77536108775311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28.96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1.9719704275152685</v>
      </c>
      <c r="F72">
        <f>GT_Spot!S72</f>
        <v>0</v>
      </c>
      <c r="G72">
        <f>PPCL_NG!S72</f>
        <v>18.79</v>
      </c>
      <c r="H72">
        <f>PPCL_Spot!S72</f>
        <v>24.34</v>
      </c>
      <c r="I72">
        <f>Bawana_NG!S72</f>
        <v>26.879999999999995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66.349999999999994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57.92</v>
      </c>
      <c r="Z72" s="75">
        <f>IEX!Q72</f>
        <v>0</v>
      </c>
      <c r="AA72" s="117">
        <f>STOA!K72</f>
        <v>24.14</v>
      </c>
      <c r="AB72" s="117">
        <f>-STOA!Q72</f>
        <v>0</v>
      </c>
      <c r="AC72">
        <f t="shared" si="3"/>
        <v>2.4066413397621345</v>
      </c>
      <c r="AD72">
        <f t="shared" si="4"/>
        <v>271.07532908775318</v>
      </c>
      <c r="AE72">
        <f>'IDT-1'!E72</f>
        <v>0</v>
      </c>
      <c r="AF72" s="26"/>
      <c r="AG72">
        <f t="shared" si="5"/>
        <v>271.07532908775318</v>
      </c>
      <c r="AI72" s="75">
        <f>PXIL!K72</f>
        <v>0</v>
      </c>
      <c r="AJ72" s="75">
        <f>PXIL!Q72</f>
        <v>0</v>
      </c>
      <c r="AK72" s="75">
        <f>RTM_IEX!K72</f>
        <v>9.65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43.44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1.9719704275152685</v>
      </c>
      <c r="F73">
        <f>GT_Spot!S73</f>
        <v>0</v>
      </c>
      <c r="G73">
        <f>PPCL_NG!S73</f>
        <v>18.79</v>
      </c>
      <c r="H73">
        <f>PPCL_Spot!S73</f>
        <v>24.34</v>
      </c>
      <c r="I73">
        <f>Bawana_NG!S73</f>
        <v>26.879999999999995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66.349999999999994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53.09</v>
      </c>
      <c r="Z73" s="75">
        <f>IEX!Q73</f>
        <v>0</v>
      </c>
      <c r="AA73" s="117">
        <f>STOA!K73</f>
        <v>24.14</v>
      </c>
      <c r="AB73" s="117">
        <f>-STOA!Q73</f>
        <v>0</v>
      </c>
      <c r="AC73">
        <f t="shared" si="3"/>
        <v>2.3216333397621347</v>
      </c>
      <c r="AD73">
        <f t="shared" si="4"/>
        <v>261.50033708775317</v>
      </c>
      <c r="AE73">
        <f>'IDT-1'!E73</f>
        <v>0</v>
      </c>
      <c r="AF73" s="26"/>
      <c r="AG73">
        <f t="shared" si="5"/>
        <v>261.50033708775317</v>
      </c>
      <c r="AI73" s="75">
        <f>PXIL!K73</f>
        <v>0</v>
      </c>
      <c r="AJ73" s="75">
        <f>PXIL!Q73</f>
        <v>0</v>
      </c>
      <c r="AK73" s="75">
        <f>RTM_IEX!K73</f>
        <v>9.65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38.61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1.9719704275152685</v>
      </c>
      <c r="F74">
        <f>GT_Spot!S74</f>
        <v>0</v>
      </c>
      <c r="G74">
        <f>PPCL_NG!S74</f>
        <v>18.79</v>
      </c>
      <c r="H74">
        <f>PPCL_Spot!S74</f>
        <v>24.34</v>
      </c>
      <c r="I74">
        <f>Bawana_NG!S74</f>
        <v>26.879999999999995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66.349999999999994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48.27</v>
      </c>
      <c r="Z74" s="75">
        <f>IEX!Q74</f>
        <v>0</v>
      </c>
      <c r="AA74" s="117">
        <f>STOA!K74</f>
        <v>24.14</v>
      </c>
      <c r="AB74" s="117">
        <f>-STOA!Q74</f>
        <v>0</v>
      </c>
      <c r="AC74">
        <f t="shared" si="3"/>
        <v>2.1518813397621348</v>
      </c>
      <c r="AD74">
        <f t="shared" si="4"/>
        <v>242.38008908775316</v>
      </c>
      <c r="AE74">
        <f>'IDT-1'!E74</f>
        <v>0</v>
      </c>
      <c r="AF74" s="26"/>
      <c r="AG74">
        <f t="shared" si="5"/>
        <v>242.38008908775316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33.79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1.9908711025393766</v>
      </c>
      <c r="F75">
        <f>GT_Spot!S75</f>
        <v>0</v>
      </c>
      <c r="G75">
        <f>PPCL_NG!S75</f>
        <v>18.79</v>
      </c>
      <c r="H75">
        <f>PPCL_Spot!S75</f>
        <v>24.34</v>
      </c>
      <c r="I75">
        <f>Bawana_NG!S75</f>
        <v>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67.11999999999999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33.79</v>
      </c>
      <c r="Z75" s="75">
        <f>IEX!Q75</f>
        <v>0</v>
      </c>
      <c r="AA75" s="117">
        <f>STOA!K75</f>
        <v>4.83</v>
      </c>
      <c r="AB75" s="117">
        <f>-STOA!Q75</f>
        <v>0</v>
      </c>
      <c r="AC75">
        <f t="shared" si="3"/>
        <v>1.7351036657023466</v>
      </c>
      <c r="AD75">
        <f t="shared" si="4"/>
        <v>195.43576743683701</v>
      </c>
      <c r="AE75">
        <f>'IDT-1'!E75</f>
        <v>0</v>
      </c>
      <c r="AF75" s="26"/>
      <c r="AG75">
        <f t="shared" si="5"/>
        <v>195.43576743683701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19.309999999999999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2.0521034590215019</v>
      </c>
      <c r="F76">
        <f>GT_Spot!S76</f>
        <v>0</v>
      </c>
      <c r="G76">
        <f>PPCL_NG!S76</f>
        <v>18.79</v>
      </c>
      <c r="H76">
        <f>PPCL_Spot!S76</f>
        <v>24.34</v>
      </c>
      <c r="I76">
        <f>Bawana_NG!S76</f>
        <v>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66.039999999999992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43.44</v>
      </c>
      <c r="Z76" s="75">
        <f>IEX!Q76</f>
        <v>0</v>
      </c>
      <c r="AA76" s="117">
        <f>STOA!K76</f>
        <v>4.83</v>
      </c>
      <c r="AB76" s="117">
        <f>-STOA!Q76</f>
        <v>0</v>
      </c>
      <c r="AC76">
        <f t="shared" si="3"/>
        <v>1.9808985104393895</v>
      </c>
      <c r="AD76">
        <f t="shared" si="4"/>
        <v>223.12120494858212</v>
      </c>
      <c r="AE76">
        <f>'IDT-1'!E76</f>
        <v>0</v>
      </c>
      <c r="AF76" s="26"/>
      <c r="AG76">
        <f t="shared" si="5"/>
        <v>223.12120494858212</v>
      </c>
      <c r="AI76" s="75">
        <f>PXIL!K76</f>
        <v>0</v>
      </c>
      <c r="AJ76" s="75">
        <f>PXIL!Q76</f>
        <v>0</v>
      </c>
      <c r="AK76" s="75">
        <f>RTM_IEX!K76</f>
        <v>9.65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28.96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2.0521034590215019</v>
      </c>
      <c r="F77">
        <f>GT_Spot!S77</f>
        <v>0</v>
      </c>
      <c r="G77">
        <f>PPCL_NG!S77</f>
        <v>18.79</v>
      </c>
      <c r="H77">
        <f>PPCL_Spot!S77</f>
        <v>24.34</v>
      </c>
      <c r="I77">
        <f>Bawana_NG!S77</f>
        <v>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66.039999999999992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43.44</v>
      </c>
      <c r="Z77" s="75">
        <f>IEX!Q77</f>
        <v>0</v>
      </c>
      <c r="AA77" s="117">
        <f>STOA!K77</f>
        <v>4.83</v>
      </c>
      <c r="AB77" s="117">
        <f>-STOA!Q77</f>
        <v>0</v>
      </c>
      <c r="AC77">
        <f t="shared" si="3"/>
        <v>1.9808985104393895</v>
      </c>
      <c r="AD77">
        <f t="shared" si="4"/>
        <v>223.12120494858212</v>
      </c>
      <c r="AE77">
        <f>'IDT-1'!E77</f>
        <v>0</v>
      </c>
      <c r="AF77" s="26"/>
      <c r="AG77">
        <f t="shared" si="5"/>
        <v>223.12120494858212</v>
      </c>
      <c r="AI77" s="75">
        <f>PXIL!K77</f>
        <v>0</v>
      </c>
      <c r="AJ77" s="75">
        <f>PXIL!Q77</f>
        <v>0</v>
      </c>
      <c r="AK77" s="75">
        <f>RTM_IEX!K77</f>
        <v>9.65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28.96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2.0521034590215019</v>
      </c>
      <c r="F78">
        <f>GT_Spot!S78</f>
        <v>0</v>
      </c>
      <c r="G78">
        <f>PPCL_NG!S78</f>
        <v>18.79</v>
      </c>
      <c r="H78">
        <f>PPCL_Spot!S78</f>
        <v>24.34</v>
      </c>
      <c r="I78">
        <f>Bawana_NG!S78</f>
        <v>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66.039999999999992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43.44</v>
      </c>
      <c r="Z78" s="75">
        <f>IEX!Q78</f>
        <v>0</v>
      </c>
      <c r="AA78" s="117">
        <f>STOA!K78</f>
        <v>4.83</v>
      </c>
      <c r="AB78" s="117">
        <f>-STOA!Q78</f>
        <v>0</v>
      </c>
      <c r="AC78">
        <f t="shared" si="3"/>
        <v>1.9808985104393895</v>
      </c>
      <c r="AD78">
        <f t="shared" si="4"/>
        <v>223.12120494858212</v>
      </c>
      <c r="AE78">
        <f>'IDT-1'!E78</f>
        <v>0</v>
      </c>
      <c r="AF78" s="26"/>
      <c r="AG78">
        <f t="shared" si="5"/>
        <v>223.12120494858212</v>
      </c>
      <c r="AI78" s="75">
        <f>PXIL!K78</f>
        <v>0</v>
      </c>
      <c r="AJ78" s="75">
        <f>PXIL!Q78</f>
        <v>0</v>
      </c>
      <c r="AK78" s="75">
        <f>RTM_IEX!K78</f>
        <v>9.65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28.96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2.0521034590215019</v>
      </c>
      <c r="F79">
        <f>GT_Spot!S79</f>
        <v>0</v>
      </c>
      <c r="G79">
        <f>PPCL_NG!S79</f>
        <v>18.79</v>
      </c>
      <c r="H79">
        <f>PPCL_Spot!S79</f>
        <v>24.34</v>
      </c>
      <c r="I79">
        <f>Bawana_NG!S79</f>
        <v>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66.039999999999992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24.13</v>
      </c>
      <c r="Z79" s="75">
        <f>IEX!Q79</f>
        <v>0</v>
      </c>
      <c r="AA79" s="117">
        <f>STOA!K79</f>
        <v>4.83</v>
      </c>
      <c r="AB79" s="117">
        <f>-STOA!Q79</f>
        <v>0</v>
      </c>
      <c r="AC79">
        <f t="shared" si="3"/>
        <v>1.5561225104393894</v>
      </c>
      <c r="AD79">
        <f t="shared" si="4"/>
        <v>175.27598094858212</v>
      </c>
      <c r="AE79">
        <f>'IDT-1'!E79</f>
        <v>0</v>
      </c>
      <c r="AF79" s="26"/>
      <c r="AG79">
        <f t="shared" si="5"/>
        <v>175.27598094858212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9.65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2.0521034590215019</v>
      </c>
      <c r="F80">
        <f>GT_Spot!S80</f>
        <v>0</v>
      </c>
      <c r="G80">
        <f>PPCL_NG!S80</f>
        <v>18.79</v>
      </c>
      <c r="H80">
        <f>PPCL_Spot!S80</f>
        <v>24.34</v>
      </c>
      <c r="I80">
        <f>Bawana_NG!S80</f>
        <v>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66.039999999999992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33.78</v>
      </c>
      <c r="Z80" s="75">
        <f>IEX!Q80</f>
        <v>0</v>
      </c>
      <c r="AA80" s="117">
        <f>STOA!K80</f>
        <v>4.83</v>
      </c>
      <c r="AB80" s="117">
        <f>-STOA!Q80</f>
        <v>0</v>
      </c>
      <c r="AC80">
        <f t="shared" si="3"/>
        <v>1.8109705104393894</v>
      </c>
      <c r="AD80">
        <f t="shared" si="4"/>
        <v>203.98113294858214</v>
      </c>
      <c r="AE80">
        <f>'IDT-1'!E80</f>
        <v>0</v>
      </c>
      <c r="AF80" s="26"/>
      <c r="AG80">
        <f t="shared" si="5"/>
        <v>203.98113294858214</v>
      </c>
      <c r="AI80" s="75">
        <f>PXIL!K80</f>
        <v>0</v>
      </c>
      <c r="AJ80" s="75">
        <f>PXIL!Q80</f>
        <v>0</v>
      </c>
      <c r="AK80" s="75">
        <f>RTM_IEX!K80</f>
        <v>9.65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19.309999999999999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2.0521034590215019</v>
      </c>
      <c r="F81">
        <f>GT_Spot!S81</f>
        <v>0</v>
      </c>
      <c r="G81">
        <f>PPCL_NG!S81</f>
        <v>18.79</v>
      </c>
      <c r="H81">
        <f>PPCL_Spot!S81</f>
        <v>24.34</v>
      </c>
      <c r="I81">
        <f>Bawana_NG!S81</f>
        <v>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66.039999999999992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33.79</v>
      </c>
      <c r="Z81" s="75">
        <f>IEX!Q81</f>
        <v>0</v>
      </c>
      <c r="AA81" s="117">
        <f>STOA!K81</f>
        <v>4.83</v>
      </c>
      <c r="AB81" s="117">
        <f>-STOA!Q81</f>
        <v>0</v>
      </c>
      <c r="AC81">
        <f t="shared" si="3"/>
        <v>1.8960665104393892</v>
      </c>
      <c r="AD81">
        <f t="shared" si="4"/>
        <v>213.56603694858211</v>
      </c>
      <c r="AE81">
        <f>'IDT-1'!E81</f>
        <v>0</v>
      </c>
      <c r="AF81" s="26"/>
      <c r="AG81">
        <f t="shared" si="5"/>
        <v>213.56603694858211</v>
      </c>
      <c r="AI81" s="75">
        <f>PXIL!K81</f>
        <v>0</v>
      </c>
      <c r="AJ81" s="75">
        <f>PXIL!Q81</f>
        <v>0</v>
      </c>
      <c r="AK81" s="75">
        <f>RTM_IEX!K81</f>
        <v>19.309999999999999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19.309999999999999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2.0521034590215019</v>
      </c>
      <c r="F82">
        <f>GT_Spot!S82</f>
        <v>0</v>
      </c>
      <c r="G82">
        <f>PPCL_NG!S82</f>
        <v>18.79</v>
      </c>
      <c r="H82">
        <f>PPCL_Spot!S82</f>
        <v>24.34</v>
      </c>
      <c r="I82">
        <f>Bawana_NG!S82</f>
        <v>27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66.039999999999992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33.79</v>
      </c>
      <c r="Z82" s="75">
        <f>IEX!Q82</f>
        <v>0</v>
      </c>
      <c r="AA82" s="117">
        <f>STOA!K82</f>
        <v>4.83</v>
      </c>
      <c r="AB82" s="117">
        <f>-STOA!Q82</f>
        <v>0</v>
      </c>
      <c r="AC82">
        <f t="shared" si="3"/>
        <v>1.7261385104393894</v>
      </c>
      <c r="AD82">
        <f t="shared" si="4"/>
        <v>194.42596494858211</v>
      </c>
      <c r="AE82">
        <f>'IDT-1'!E82</f>
        <v>0</v>
      </c>
      <c r="AF82" s="26"/>
      <c r="AG82">
        <f t="shared" si="5"/>
        <v>194.42596494858211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19.309999999999999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2.1133353492591476</v>
      </c>
      <c r="F83">
        <f>GT_Spot!S83</f>
        <v>0</v>
      </c>
      <c r="G83">
        <f>PPCL_NG!S83</f>
        <v>18.79</v>
      </c>
      <c r="H83">
        <f>PPCL_Spot!S83</f>
        <v>24.34</v>
      </c>
      <c r="I83">
        <f>Bawana_NG!S83</f>
        <v>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66.039999999999992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14.48</v>
      </c>
      <c r="Z83" s="75">
        <f>IEX!Q83</f>
        <v>0</v>
      </c>
      <c r="AA83" s="117">
        <f>STOA!K83</f>
        <v>4.83</v>
      </c>
      <c r="AB83" s="117">
        <f>-STOA!Q83</f>
        <v>0</v>
      </c>
      <c r="AC83">
        <f t="shared" si="3"/>
        <v>1.3868213510734806</v>
      </c>
      <c r="AD83">
        <f t="shared" si="4"/>
        <v>156.20651399818567</v>
      </c>
      <c r="AE83">
        <f>'IDT-1'!E83</f>
        <v>0</v>
      </c>
      <c r="AF83" s="26"/>
      <c r="AG83">
        <f t="shared" si="5"/>
        <v>156.20651399818567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2.1133353492591476</v>
      </c>
      <c r="F84">
        <f>GT_Spot!S84</f>
        <v>0</v>
      </c>
      <c r="G84">
        <f>PPCL_NG!S84</f>
        <v>18.79</v>
      </c>
      <c r="H84">
        <f>PPCL_Spot!S84</f>
        <v>24.34</v>
      </c>
      <c r="I84">
        <f>Bawana_NG!S84</f>
        <v>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66.039999999999992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33.79</v>
      </c>
      <c r="Z84" s="75">
        <f>IEX!Q84</f>
        <v>0</v>
      </c>
      <c r="AA84" s="117">
        <f>STOA!K84</f>
        <v>4.83</v>
      </c>
      <c r="AB84" s="117">
        <f>-STOA!Q84</f>
        <v>0</v>
      </c>
      <c r="AC84">
        <f t="shared" si="3"/>
        <v>1.8966053510734806</v>
      </c>
      <c r="AD84">
        <f t="shared" si="4"/>
        <v>213.62672999818568</v>
      </c>
      <c r="AE84">
        <f>'IDT-1'!E84</f>
        <v>0</v>
      </c>
      <c r="AF84" s="26"/>
      <c r="AG84">
        <f t="shared" si="5"/>
        <v>213.62672999818568</v>
      </c>
      <c r="AI84" s="75">
        <f>PXIL!K84</f>
        <v>0</v>
      </c>
      <c r="AJ84" s="75">
        <f>PXIL!Q84</f>
        <v>0</v>
      </c>
      <c r="AK84" s="75">
        <f>RTM_IEX!K84</f>
        <v>19.309999999999999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19.309999999999999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2.1133353492591476</v>
      </c>
      <c r="F85">
        <f>GT_Spot!S85</f>
        <v>0</v>
      </c>
      <c r="G85">
        <f>PPCL_NG!S85</f>
        <v>18.79</v>
      </c>
      <c r="H85">
        <f>PPCL_Spot!S85</f>
        <v>24.34</v>
      </c>
      <c r="I85">
        <f>Bawana_NG!S85</f>
        <v>27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66.039999999999992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4.83</v>
      </c>
      <c r="AB85" s="117">
        <f>-STOA!Q85</f>
        <v>0</v>
      </c>
      <c r="AC85">
        <f t="shared" si="3"/>
        <v>1.2593973510734806</v>
      </c>
      <c r="AD85">
        <f t="shared" si="4"/>
        <v>141.85393799818567</v>
      </c>
      <c r="AE85">
        <f>'IDT-1'!E85</f>
        <v>0</v>
      </c>
      <c r="AF85" s="26"/>
      <c r="AG85">
        <f t="shared" si="5"/>
        <v>141.85393799818567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2.1133353492591476</v>
      </c>
      <c r="F86">
        <f>GT_Spot!S86</f>
        <v>0</v>
      </c>
      <c r="G86">
        <f>PPCL_NG!S86</f>
        <v>18.79</v>
      </c>
      <c r="H86">
        <f>PPCL_Spot!S86</f>
        <v>24.34</v>
      </c>
      <c r="I86">
        <f>Bawana_NG!S86</f>
        <v>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66.039999999999992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28.96</v>
      </c>
      <c r="Z86" s="75">
        <f>IEX!Q86</f>
        <v>0</v>
      </c>
      <c r="AA86" s="117">
        <f>STOA!K86</f>
        <v>4.83</v>
      </c>
      <c r="AB86" s="117">
        <f>-STOA!Q86</f>
        <v>0</v>
      </c>
      <c r="AC86">
        <f t="shared" si="3"/>
        <v>1.8115973510734809</v>
      </c>
      <c r="AD86">
        <f t="shared" si="4"/>
        <v>204.05173799818567</v>
      </c>
      <c r="AE86">
        <f>'IDT-1'!E86</f>
        <v>0</v>
      </c>
      <c r="AF86" s="26"/>
      <c r="AG86">
        <f t="shared" si="5"/>
        <v>204.05173799818567</v>
      </c>
      <c r="AI86" s="75">
        <f>PXIL!K86</f>
        <v>0</v>
      </c>
      <c r="AJ86" s="75">
        <f>PXIL!Q86</f>
        <v>0</v>
      </c>
      <c r="AK86" s="75">
        <f>RTM_IEX!K86</f>
        <v>19.309999999999999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14.48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2.1133353492591476</v>
      </c>
      <c r="F87">
        <f>GT_Spot!S87</f>
        <v>0</v>
      </c>
      <c r="G87">
        <f>PPCL_NG!S87</f>
        <v>18.79</v>
      </c>
      <c r="H87">
        <f>PPCL_Spot!S87</f>
        <v>24.34</v>
      </c>
      <c r="I87">
        <f>Bawana_NG!S87</f>
        <v>27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66.039999999999992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4.83</v>
      </c>
      <c r="AB87" s="117">
        <f>-STOA!Q87</f>
        <v>0</v>
      </c>
      <c r="AC87">
        <f t="shared" si="3"/>
        <v>1.2593973510734806</v>
      </c>
      <c r="AD87">
        <f t="shared" si="4"/>
        <v>141.85393799818567</v>
      </c>
      <c r="AE87">
        <f>'IDT-1'!E87</f>
        <v>0</v>
      </c>
      <c r="AF87" s="26"/>
      <c r="AG87">
        <f t="shared" si="5"/>
        <v>141.85393799818567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2.1133353492591476</v>
      </c>
      <c r="F88">
        <f>GT_Spot!S88</f>
        <v>0</v>
      </c>
      <c r="G88">
        <f>PPCL_NG!S88</f>
        <v>18.79</v>
      </c>
      <c r="H88">
        <f>PPCL_Spot!S88</f>
        <v>24.34</v>
      </c>
      <c r="I88">
        <f>Bawana_NG!S88</f>
        <v>27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66.039999999999992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4.83</v>
      </c>
      <c r="AB88" s="117">
        <f>-STOA!Q88</f>
        <v>0</v>
      </c>
      <c r="AC88">
        <f t="shared" si="3"/>
        <v>1.4293253510734807</v>
      </c>
      <c r="AD88">
        <f t="shared" si="4"/>
        <v>160.99400999818567</v>
      </c>
      <c r="AE88">
        <f>'IDT-1'!E88</f>
        <v>0</v>
      </c>
      <c r="AF88" s="26"/>
      <c r="AG88">
        <f t="shared" si="5"/>
        <v>160.99400999818567</v>
      </c>
      <c r="AI88" s="75">
        <f>PXIL!K88</f>
        <v>0</v>
      </c>
      <c r="AJ88" s="75">
        <f>PXIL!Q88</f>
        <v>0</v>
      </c>
      <c r="AK88" s="75">
        <f>RTM_IEX!K88</f>
        <v>19.309999999999999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2.1133353492591476</v>
      </c>
      <c r="F89">
        <f>GT_Spot!S89</f>
        <v>0</v>
      </c>
      <c r="G89">
        <f>PPCL_NG!S89</f>
        <v>18.79</v>
      </c>
      <c r="H89">
        <f>PPCL_Spot!S89</f>
        <v>24.34</v>
      </c>
      <c r="I89">
        <f>Bawana_NG!S89</f>
        <v>27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66.039999999999992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4.83</v>
      </c>
      <c r="AB89" s="117">
        <f>-STOA!Q89</f>
        <v>0</v>
      </c>
      <c r="AC89">
        <f t="shared" si="3"/>
        <v>1.4194693510734806</v>
      </c>
      <c r="AD89">
        <f t="shared" si="4"/>
        <v>159.88386599818568</v>
      </c>
      <c r="AE89">
        <f>'IDT-1'!E89</f>
        <v>0</v>
      </c>
      <c r="AF89" s="26"/>
      <c r="AG89">
        <f t="shared" si="5"/>
        <v>159.88386599818568</v>
      </c>
      <c r="AI89" s="75">
        <f>PXIL!K89</f>
        <v>0</v>
      </c>
      <c r="AJ89" s="75">
        <f>PXIL!Q89</f>
        <v>0</v>
      </c>
      <c r="AK89" s="75">
        <f>RTM_IEX!K89</f>
        <v>18.190000000000001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2.1133353492591476</v>
      </c>
      <c r="F90">
        <f>GT_Spot!S90</f>
        <v>0</v>
      </c>
      <c r="G90">
        <f>PPCL_NG!S90</f>
        <v>18.79</v>
      </c>
      <c r="H90">
        <f>PPCL_Spot!S90</f>
        <v>24.34</v>
      </c>
      <c r="I90">
        <f>Bawana_NG!S90</f>
        <v>27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66.039999999999992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38.61</v>
      </c>
      <c r="Z90" s="75">
        <f>IEX!Q90</f>
        <v>0</v>
      </c>
      <c r="AA90" s="117">
        <f>STOA!K90</f>
        <v>4.83</v>
      </c>
      <c r="AB90" s="117">
        <f>-STOA!Q90</f>
        <v>0</v>
      </c>
      <c r="AC90">
        <f t="shared" si="3"/>
        <v>1.7690933510734808</v>
      </c>
      <c r="AD90">
        <f t="shared" si="4"/>
        <v>199.26424199818567</v>
      </c>
      <c r="AE90">
        <f>'IDT-1'!E90</f>
        <v>0</v>
      </c>
      <c r="AF90" s="26"/>
      <c r="AG90">
        <f t="shared" si="5"/>
        <v>199.26424199818567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19.309999999999999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2.1133353492591476</v>
      </c>
      <c r="F91">
        <f>GT_Spot!S91</f>
        <v>0</v>
      </c>
      <c r="G91">
        <f>PPCL_NG!S91</f>
        <v>18.79</v>
      </c>
      <c r="H91">
        <f>PPCL_Spot!S91</f>
        <v>24.34</v>
      </c>
      <c r="I91">
        <f>Bawana_NG!S91</f>
        <v>27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66.39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4.83</v>
      </c>
      <c r="AB91" s="117">
        <f>-STOA!Q91</f>
        <v>0</v>
      </c>
      <c r="AC91">
        <f t="shared" si="3"/>
        <v>1.2624773510734806</v>
      </c>
      <c r="AD91">
        <f t="shared" si="4"/>
        <v>142.20085799818568</v>
      </c>
      <c r="AE91">
        <f>'IDT-1'!E91</f>
        <v>0</v>
      </c>
      <c r="AF91" s="26"/>
      <c r="AG91">
        <f t="shared" si="5"/>
        <v>142.20085799818568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2.1133353492591476</v>
      </c>
      <c r="F92">
        <f>GT_Spot!S92</f>
        <v>0</v>
      </c>
      <c r="G92">
        <f>PPCL_NG!S92</f>
        <v>18.79</v>
      </c>
      <c r="H92">
        <f>PPCL_Spot!S92</f>
        <v>24.34</v>
      </c>
      <c r="I92">
        <f>Bawana_NG!S92</f>
        <v>27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66.39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4.83</v>
      </c>
      <c r="AB92" s="117">
        <f>-STOA!Q92</f>
        <v>0</v>
      </c>
      <c r="AC92">
        <f t="shared" si="3"/>
        <v>1.2624773510734806</v>
      </c>
      <c r="AD92">
        <f t="shared" si="4"/>
        <v>142.20085799818568</v>
      </c>
      <c r="AE92">
        <f>'IDT-1'!E92</f>
        <v>0</v>
      </c>
      <c r="AF92" s="26"/>
      <c r="AG92">
        <f t="shared" si="5"/>
        <v>142.20085799818568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2.1133353492591476</v>
      </c>
      <c r="F93">
        <f>GT_Spot!S93</f>
        <v>0</v>
      </c>
      <c r="G93">
        <f>PPCL_NG!S93</f>
        <v>18.79</v>
      </c>
      <c r="H93">
        <f>PPCL_Spot!S93</f>
        <v>24.34</v>
      </c>
      <c r="I93">
        <f>Bawana_NG!S93</f>
        <v>26.060000000000002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66.39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4.83</v>
      </c>
      <c r="AB93" s="117">
        <f>-STOA!Q93</f>
        <v>0</v>
      </c>
      <c r="AC93">
        <f t="shared" si="3"/>
        <v>1.2542053510734807</v>
      </c>
      <c r="AD93">
        <f t="shared" si="4"/>
        <v>141.26912999818566</v>
      </c>
      <c r="AE93">
        <f>'IDT-1'!E93</f>
        <v>0</v>
      </c>
      <c r="AF93" s="26"/>
      <c r="AG93">
        <f t="shared" si="5"/>
        <v>141.26912999818566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1.7492109877264759</v>
      </c>
      <c r="F94">
        <f>GT_Spot!S94</f>
        <v>0</v>
      </c>
      <c r="G94">
        <f>PPCL_NG!S94</f>
        <v>18.79</v>
      </c>
      <c r="H94">
        <f>PPCL_Spot!S94</f>
        <v>19.467787751391885</v>
      </c>
      <c r="I94">
        <f>Bawana_NG!S94</f>
        <v>26.060000000000002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66.39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24.78</v>
      </c>
      <c r="Z94" s="75">
        <f>IEX!Q94</f>
        <v>0</v>
      </c>
      <c r="AA94" s="117">
        <f>STOA!K94</f>
        <v>4.83</v>
      </c>
      <c r="AB94" s="117">
        <f>-STOA!Q94</f>
        <v>0</v>
      </c>
      <c r="AC94">
        <f t="shared" si="3"/>
        <v>1.596117588904242</v>
      </c>
      <c r="AD94">
        <f t="shared" si="4"/>
        <v>179.78088115021416</v>
      </c>
      <c r="AE94">
        <f>'IDT-1'!E94</f>
        <v>0</v>
      </c>
      <c r="AF94" s="26"/>
      <c r="AG94">
        <f t="shared" si="5"/>
        <v>179.78088115021416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19.309999999999999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2.1123569122395072</v>
      </c>
      <c r="F95">
        <f>GT_Spot!S95</f>
        <v>0</v>
      </c>
      <c r="G95">
        <f>PPCL_NG!S95</f>
        <v>18.79</v>
      </c>
      <c r="H95">
        <f>PPCL_Spot!S95</f>
        <v>24.43</v>
      </c>
      <c r="I95">
        <f>Bawana_NG!S95</f>
        <v>26.060000000000002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66.39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4.83</v>
      </c>
      <c r="AB95" s="117">
        <f>-STOA!Q95</f>
        <v>0</v>
      </c>
      <c r="AC95">
        <f t="shared" si="3"/>
        <v>1.2549887408277076</v>
      </c>
      <c r="AD95">
        <f t="shared" si="4"/>
        <v>141.35736817141179</v>
      </c>
      <c r="AE95">
        <f>'IDT-1'!E95</f>
        <v>0</v>
      </c>
      <c r="AF95" s="26"/>
      <c r="AG95">
        <f t="shared" si="5"/>
        <v>141.35736817141179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2.1123569122395072</v>
      </c>
      <c r="F96">
        <f>GT_Spot!S96</f>
        <v>0</v>
      </c>
      <c r="G96">
        <f>PPCL_NG!S96</f>
        <v>18.79</v>
      </c>
      <c r="H96">
        <f>PPCL_Spot!S96</f>
        <v>24.43</v>
      </c>
      <c r="I96">
        <f>Bawana_NG!S96</f>
        <v>26.060000000000002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66.39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4.83</v>
      </c>
      <c r="AB96" s="117">
        <f>-STOA!Q96</f>
        <v>0</v>
      </c>
      <c r="AC96">
        <f t="shared" si="3"/>
        <v>1.2549887408277076</v>
      </c>
      <c r="AD96">
        <f t="shared" si="4"/>
        <v>141.35736817141179</v>
      </c>
      <c r="AE96">
        <f>'IDT-1'!E96</f>
        <v>0</v>
      </c>
      <c r="AF96" s="26"/>
      <c r="AG96">
        <f t="shared" si="5"/>
        <v>141.35736817141179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2.1123569122395072</v>
      </c>
      <c r="F97">
        <f>GT_Spot!S97</f>
        <v>0</v>
      </c>
      <c r="G97">
        <f>PPCL_NG!S97</f>
        <v>18.79</v>
      </c>
      <c r="H97">
        <f>PPCL_Spot!S97</f>
        <v>24.43</v>
      </c>
      <c r="I97">
        <f>Bawana_NG!S97</f>
        <v>25.73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66.39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4.83</v>
      </c>
      <c r="AB97" s="117">
        <f>-STOA!Q97</f>
        <v>0</v>
      </c>
      <c r="AC97">
        <f t="shared" si="3"/>
        <v>1.2520847408277078</v>
      </c>
      <c r="AD97">
        <f t="shared" si="4"/>
        <v>141.03027217141181</v>
      </c>
      <c r="AE97">
        <f>'IDT-1'!E97</f>
        <v>0</v>
      </c>
      <c r="AF97" s="26"/>
      <c r="AG97">
        <f t="shared" si="5"/>
        <v>141.03027217141181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2.1123569122395072</v>
      </c>
      <c r="F98">
        <f>GT_Spot!S98</f>
        <v>0</v>
      </c>
      <c r="G98">
        <f>PPCL_NG!S98</f>
        <v>18.79</v>
      </c>
      <c r="H98">
        <f>PPCL_Spot!S98</f>
        <v>24.43</v>
      </c>
      <c r="I98">
        <f>Bawana_NG!S98</f>
        <v>26.060000000000002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66.39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4.83</v>
      </c>
      <c r="AB98" s="117">
        <f>-STOA!Q98</f>
        <v>0</v>
      </c>
      <c r="AC98">
        <f t="shared" si="3"/>
        <v>1.2549887408277076</v>
      </c>
      <c r="AD98">
        <f t="shared" si="4"/>
        <v>141.35736817141179</v>
      </c>
      <c r="AE98">
        <f>'IDT-1'!E98</f>
        <v>0</v>
      </c>
      <c r="AF98" s="26"/>
      <c r="AG98">
        <f t="shared" si="5"/>
        <v>141.35736817141179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4.9161143173506422E-2</v>
      </c>
      <c r="F99">
        <f t="shared" si="6"/>
        <v>0</v>
      </c>
      <c r="G99">
        <f t="shared" si="6"/>
        <v>0.45095999999999947</v>
      </c>
      <c r="H99">
        <f t="shared" si="6"/>
        <v>0.59038912605877514</v>
      </c>
      <c r="I99">
        <f t="shared" si="6"/>
        <v>0.64394928727159528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1.2295850000000004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0.44781500000000002</v>
      </c>
      <c r="Z99" s="75">
        <f t="shared" si="6"/>
        <v>0</v>
      </c>
      <c r="AA99" s="117">
        <f t="shared" si="6"/>
        <v>0.34763999999999973</v>
      </c>
      <c r="AB99" s="117">
        <f t="shared" si="6"/>
        <v>0</v>
      </c>
      <c r="AC99">
        <f t="shared" si="6"/>
        <v>3.8571308964062204E-2</v>
      </c>
      <c r="AD99">
        <f t="shared" si="6"/>
        <v>3.9528007475398139</v>
      </c>
      <c r="AE99">
        <f t="shared" si="6"/>
        <v>0</v>
      </c>
      <c r="AG99">
        <f t="shared" si="6"/>
        <v>4.3028007475398136</v>
      </c>
      <c r="AI99">
        <f t="shared" si="6"/>
        <v>0</v>
      </c>
      <c r="AJ99">
        <f t="shared" si="6"/>
        <v>0</v>
      </c>
      <c r="AK99">
        <f t="shared" si="6"/>
        <v>0.10831499999999998</v>
      </c>
      <c r="AL99">
        <f t="shared" si="6"/>
        <v>-0.19500000000000001</v>
      </c>
      <c r="AM99">
        <f t="shared" si="6"/>
        <v>0</v>
      </c>
      <c r="AN99">
        <f t="shared" si="6"/>
        <v>0</v>
      </c>
      <c r="AO99">
        <f t="shared" si="6"/>
        <v>0.31855749999999994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44712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</v>
      </c>
      <c r="I3">
        <f>Bawana_NG!R3</f>
        <v>8.6775968728755952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3.17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0.18134685248130525</v>
      </c>
      <c r="AD3">
        <f>SUM(B3:AB3,AI3:AR3)-AC3</f>
        <v>20.426250020394292</v>
      </c>
      <c r="AE3">
        <f>'IDT-1'!D3</f>
        <v>0</v>
      </c>
      <c r="AF3" s="26"/>
      <c r="AG3">
        <f>SUM(AD3:AF3)</f>
        <v>20.426250020394292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</v>
      </c>
      <c r="I4">
        <f>Bawana_NG!R4</f>
        <v>8.7150713800135957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3.17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0.18167662814411967</v>
      </c>
      <c r="AD4">
        <f t="shared" ref="AD4:AD67" si="1">SUM(B4:AB4,AI4:AR4)-AC4</f>
        <v>20.463394751869476</v>
      </c>
      <c r="AE4">
        <f>'IDT-1'!D4</f>
        <v>0</v>
      </c>
      <c r="AF4" s="26"/>
      <c r="AG4">
        <f t="shared" ref="AG4:AG67" si="2">SUM(AD4:AF4)</f>
        <v>20.463394751869476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4.3099999999999996</v>
      </c>
      <c r="I5">
        <f>Bawana_NG!R5</f>
        <v>8.82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3.17</v>
      </c>
      <c r="AB5" s="117">
        <f>-STOA!R5</f>
        <v>0</v>
      </c>
      <c r="AC5">
        <f t="shared" si="0"/>
        <v>0.17652800000000002</v>
      </c>
      <c r="AD5">
        <f t="shared" si="1"/>
        <v>19.883472000000001</v>
      </c>
      <c r="AE5">
        <f>'IDT-1'!D5</f>
        <v>0</v>
      </c>
      <c r="AF5" s="26"/>
      <c r="AG5">
        <f t="shared" si="2"/>
        <v>19.883472000000001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4.3099999999999996</v>
      </c>
      <c r="I6">
        <f>Bawana_NG!R6</f>
        <v>8.82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3.17</v>
      </c>
      <c r="AB6" s="117">
        <f>-STOA!R6</f>
        <v>0</v>
      </c>
      <c r="AC6">
        <f t="shared" si="0"/>
        <v>0.17652800000000002</v>
      </c>
      <c r="AD6">
        <f t="shared" si="1"/>
        <v>19.883472000000001</v>
      </c>
      <c r="AE6">
        <f>'IDT-1'!D6</f>
        <v>0</v>
      </c>
      <c r="AF6" s="26"/>
      <c r="AG6">
        <f t="shared" si="2"/>
        <v>19.883472000000001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5.2</v>
      </c>
      <c r="I7">
        <f>Bawana_NG!R7</f>
        <v>19.82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3.17</v>
      </c>
      <c r="AB7" s="117">
        <f>-STOA!R7</f>
        <v>0</v>
      </c>
      <c r="AC7">
        <f t="shared" si="0"/>
        <v>0.28116000000000002</v>
      </c>
      <c r="AD7">
        <f t="shared" si="1"/>
        <v>31.668840000000003</v>
      </c>
      <c r="AE7">
        <f>'IDT-1'!D7</f>
        <v>0</v>
      </c>
      <c r="AF7" s="26"/>
      <c r="AG7">
        <f t="shared" si="2"/>
        <v>31.668840000000003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5.2</v>
      </c>
      <c r="I8">
        <f>Bawana_NG!R8</f>
        <v>8.82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3.17</v>
      </c>
      <c r="AB8" s="117">
        <f>-STOA!R8</f>
        <v>0</v>
      </c>
      <c r="AC8">
        <f t="shared" si="0"/>
        <v>0.18436000000000002</v>
      </c>
      <c r="AD8">
        <f t="shared" si="1"/>
        <v>20.765640000000001</v>
      </c>
      <c r="AE8">
        <f>'IDT-1'!D8</f>
        <v>0</v>
      </c>
      <c r="AF8" s="26"/>
      <c r="AG8">
        <f t="shared" si="2"/>
        <v>20.765640000000001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5.2</v>
      </c>
      <c r="I9">
        <f>Bawana_NG!R9</f>
        <v>8.82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3.17</v>
      </c>
      <c r="AB9" s="117">
        <f>-STOA!R9</f>
        <v>0</v>
      </c>
      <c r="AC9">
        <f t="shared" si="0"/>
        <v>0.18436000000000002</v>
      </c>
      <c r="AD9">
        <f t="shared" si="1"/>
        <v>20.765640000000001</v>
      </c>
      <c r="AE9">
        <f>'IDT-1'!D9</f>
        <v>0</v>
      </c>
      <c r="AF9" s="26"/>
      <c r="AG9">
        <f t="shared" si="2"/>
        <v>20.765640000000001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5.2</v>
      </c>
      <c r="I10">
        <f>Bawana_NG!R10</f>
        <v>8.82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3.17</v>
      </c>
      <c r="AB10" s="117">
        <f>-STOA!R10</f>
        <v>0</v>
      </c>
      <c r="AC10">
        <f t="shared" si="0"/>
        <v>0.18436000000000002</v>
      </c>
      <c r="AD10">
        <f t="shared" si="1"/>
        <v>20.765640000000001</v>
      </c>
      <c r="AE10">
        <f>'IDT-1'!D10</f>
        <v>0</v>
      </c>
      <c r="AF10" s="26"/>
      <c r="AG10">
        <f t="shared" si="2"/>
        <v>20.765640000000001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5.2</v>
      </c>
      <c r="I11">
        <f>Bawana_NG!R11</f>
        <v>8.82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3.17</v>
      </c>
      <c r="AB11" s="117">
        <f>-STOA!R11</f>
        <v>0</v>
      </c>
      <c r="AC11">
        <f t="shared" si="0"/>
        <v>0.18436000000000002</v>
      </c>
      <c r="AD11">
        <f t="shared" si="1"/>
        <v>20.765640000000001</v>
      </c>
      <c r="AE11">
        <f>'IDT-1'!D11</f>
        <v>0</v>
      </c>
      <c r="AF11" s="26"/>
      <c r="AG11">
        <f t="shared" si="2"/>
        <v>20.765640000000001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5.2</v>
      </c>
      <c r="I12">
        <f>Bawana_NG!R12</f>
        <v>8.82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3.17</v>
      </c>
      <c r="AB12" s="117">
        <f>-STOA!R12</f>
        <v>0</v>
      </c>
      <c r="AC12">
        <f t="shared" si="0"/>
        <v>0.18436000000000002</v>
      </c>
      <c r="AD12">
        <f t="shared" si="1"/>
        <v>20.765640000000001</v>
      </c>
      <c r="AE12">
        <f>'IDT-1'!D12</f>
        <v>0</v>
      </c>
      <c r="AF12" s="26"/>
      <c r="AG12">
        <f t="shared" si="2"/>
        <v>20.765640000000001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5.2</v>
      </c>
      <c r="I13">
        <f>Bawana_NG!R13</f>
        <v>8.82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3.17</v>
      </c>
      <c r="AB13" s="117">
        <f>-STOA!R13</f>
        <v>0</v>
      </c>
      <c r="AC13">
        <f t="shared" si="0"/>
        <v>0.27781600000000001</v>
      </c>
      <c r="AD13">
        <f t="shared" si="1"/>
        <v>31.292183999999999</v>
      </c>
      <c r="AE13">
        <f>'IDT-1'!D13</f>
        <v>0</v>
      </c>
      <c r="AF13" s="26"/>
      <c r="AG13">
        <f t="shared" si="2"/>
        <v>31.292183999999999</v>
      </c>
      <c r="AI13" s="75">
        <f>PXIL!L13</f>
        <v>0</v>
      </c>
      <c r="AJ13" s="75">
        <f>PXIL!R13</f>
        <v>0</v>
      </c>
      <c r="AK13" s="75">
        <f>RTM_IEX!L13</f>
        <v>10.62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5.2</v>
      </c>
      <c r="I14">
        <f>Bawana_NG!R14</f>
        <v>8.82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3.17</v>
      </c>
      <c r="AB14" s="117">
        <f>-STOA!R14</f>
        <v>0</v>
      </c>
      <c r="AC14">
        <f t="shared" si="0"/>
        <v>0.21832800000000002</v>
      </c>
      <c r="AD14">
        <f t="shared" si="1"/>
        <v>24.591672000000003</v>
      </c>
      <c r="AE14">
        <f>'IDT-1'!D14</f>
        <v>0</v>
      </c>
      <c r="AF14" s="26"/>
      <c r="AG14">
        <f t="shared" si="2"/>
        <v>24.591672000000003</v>
      </c>
      <c r="AI14" s="75">
        <f>PXIL!L14</f>
        <v>0</v>
      </c>
      <c r="AJ14" s="75">
        <f>PXIL!R14</f>
        <v>0</v>
      </c>
      <c r="AK14" s="75">
        <f>RTM_IEX!L14</f>
        <v>3.86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5.32</v>
      </c>
      <c r="I15">
        <f>Bawana_NG!R15</f>
        <v>8.82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3.17</v>
      </c>
      <c r="AB15" s="117">
        <f>-STOA!R15</f>
        <v>0</v>
      </c>
      <c r="AC15">
        <f t="shared" si="0"/>
        <v>0.18541600000000003</v>
      </c>
      <c r="AD15">
        <f t="shared" si="1"/>
        <v>20.884584</v>
      </c>
      <c r="AE15">
        <f>'IDT-1'!D15</f>
        <v>0</v>
      </c>
      <c r="AF15" s="26"/>
      <c r="AG15">
        <f t="shared" si="2"/>
        <v>20.884584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5.32</v>
      </c>
      <c r="I16">
        <f>Bawana_NG!R16</f>
        <v>8.82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3.17</v>
      </c>
      <c r="AB16" s="117">
        <f>-STOA!R16</f>
        <v>0</v>
      </c>
      <c r="AC16">
        <f t="shared" si="0"/>
        <v>0.18541600000000003</v>
      </c>
      <c r="AD16">
        <f t="shared" si="1"/>
        <v>20.884584</v>
      </c>
      <c r="AE16">
        <f>'IDT-1'!D16</f>
        <v>0</v>
      </c>
      <c r="AF16" s="26"/>
      <c r="AG16">
        <f t="shared" si="2"/>
        <v>20.884584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5.32</v>
      </c>
      <c r="I17">
        <f>Bawana_NG!R17</f>
        <v>8.82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3.17</v>
      </c>
      <c r="AB17" s="117">
        <f>-STOA!R17</f>
        <v>0</v>
      </c>
      <c r="AC17">
        <f t="shared" si="0"/>
        <v>0.18541600000000003</v>
      </c>
      <c r="AD17">
        <f t="shared" si="1"/>
        <v>20.884584</v>
      </c>
      <c r="AE17">
        <f>'IDT-1'!D17</f>
        <v>0</v>
      </c>
      <c r="AF17" s="26"/>
      <c r="AG17">
        <f t="shared" si="2"/>
        <v>20.884584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5.32</v>
      </c>
      <c r="I18">
        <f>Bawana_NG!R18</f>
        <v>8.82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3.17</v>
      </c>
      <c r="AB18" s="117">
        <f>-STOA!R18</f>
        <v>0</v>
      </c>
      <c r="AC18">
        <f t="shared" si="0"/>
        <v>0.18541600000000003</v>
      </c>
      <c r="AD18">
        <f t="shared" si="1"/>
        <v>20.884584</v>
      </c>
      <c r="AE18">
        <f>'IDT-1'!D18</f>
        <v>0</v>
      </c>
      <c r="AF18" s="26"/>
      <c r="AG18">
        <f t="shared" si="2"/>
        <v>20.884584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5.32</v>
      </c>
      <c r="I19">
        <f>Bawana_NG!R19</f>
        <v>8.82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3.17</v>
      </c>
      <c r="AB19" s="117">
        <f>-STOA!R19</f>
        <v>0</v>
      </c>
      <c r="AC19">
        <f t="shared" si="0"/>
        <v>0.27456000000000003</v>
      </c>
      <c r="AD19">
        <f t="shared" si="1"/>
        <v>30.925440000000002</v>
      </c>
      <c r="AE19">
        <f>'IDT-1'!D19</f>
        <v>0</v>
      </c>
      <c r="AF19" s="26"/>
      <c r="AG19">
        <f t="shared" si="2"/>
        <v>30.925440000000002</v>
      </c>
      <c r="AI19" s="75">
        <f>PXIL!L19</f>
        <v>0</v>
      </c>
      <c r="AJ19" s="75">
        <f>PXIL!R19</f>
        <v>0</v>
      </c>
      <c r="AK19" s="75">
        <f>RTM_IEX!L19</f>
        <v>10.130000000000001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5.32</v>
      </c>
      <c r="I20">
        <f>Bawana_NG!R20</f>
        <v>8.82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3.17</v>
      </c>
      <c r="AB20" s="117">
        <f>-STOA!R20</f>
        <v>0</v>
      </c>
      <c r="AC20">
        <f t="shared" si="0"/>
        <v>0.21093600000000001</v>
      </c>
      <c r="AD20">
        <f t="shared" si="1"/>
        <v>23.759063999999999</v>
      </c>
      <c r="AE20">
        <f>'IDT-1'!D20</f>
        <v>0</v>
      </c>
      <c r="AF20" s="26"/>
      <c r="AG20">
        <f t="shared" si="2"/>
        <v>23.759063999999999</v>
      </c>
      <c r="AI20" s="75">
        <f>PXIL!L20</f>
        <v>0</v>
      </c>
      <c r="AJ20" s="75">
        <f>PXIL!R20</f>
        <v>0</v>
      </c>
      <c r="AK20" s="75">
        <f>RTM_IEX!L20</f>
        <v>2.9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5.32</v>
      </c>
      <c r="I21">
        <f>Bawana_NG!R21</f>
        <v>8.82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3.17</v>
      </c>
      <c r="AB21" s="117">
        <f>-STOA!R21</f>
        <v>0</v>
      </c>
      <c r="AC21">
        <f t="shared" si="0"/>
        <v>0.23636800000000002</v>
      </c>
      <c r="AD21">
        <f t="shared" si="1"/>
        <v>26.623632000000001</v>
      </c>
      <c r="AE21">
        <f>'IDT-1'!D21</f>
        <v>0</v>
      </c>
      <c r="AF21" s="26"/>
      <c r="AG21">
        <f t="shared" si="2"/>
        <v>26.623632000000001</v>
      </c>
      <c r="AI21" s="75">
        <f>PXIL!L21</f>
        <v>0</v>
      </c>
      <c r="AJ21" s="75">
        <f>PXIL!R21</f>
        <v>0</v>
      </c>
      <c r="AK21" s="75">
        <f>RTM_IEX!L21</f>
        <v>5.79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5.32</v>
      </c>
      <c r="I22">
        <f>Bawana_NG!R22</f>
        <v>8.82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3.17</v>
      </c>
      <c r="AB22" s="117">
        <f>-STOA!R22</f>
        <v>0</v>
      </c>
      <c r="AC22">
        <f t="shared" si="0"/>
        <v>0.23636800000000002</v>
      </c>
      <c r="AD22">
        <f t="shared" si="1"/>
        <v>26.623632000000001</v>
      </c>
      <c r="AE22">
        <f>'IDT-1'!D22</f>
        <v>0</v>
      </c>
      <c r="AF22" s="26"/>
      <c r="AG22">
        <f t="shared" si="2"/>
        <v>26.623632000000001</v>
      </c>
      <c r="AI22" s="75">
        <f>PXIL!L22</f>
        <v>0</v>
      </c>
      <c r="AJ22" s="75">
        <f>PXIL!R22</f>
        <v>0</v>
      </c>
      <c r="AK22" s="75">
        <f>RTM_IEX!L22</f>
        <v>5.79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5.32</v>
      </c>
      <c r="I23">
        <f>Bawana_NG!R23</f>
        <v>8.82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3.17</v>
      </c>
      <c r="AB23" s="117">
        <f>-STOA!R23</f>
        <v>0</v>
      </c>
      <c r="AC23">
        <f t="shared" si="0"/>
        <v>0.18541600000000003</v>
      </c>
      <c r="AD23">
        <f t="shared" si="1"/>
        <v>20.884584</v>
      </c>
      <c r="AE23">
        <f>'IDT-1'!D23</f>
        <v>0</v>
      </c>
      <c r="AF23" s="26"/>
      <c r="AG23">
        <f t="shared" si="2"/>
        <v>20.884584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5.32</v>
      </c>
      <c r="I24">
        <f>Bawana_NG!R24</f>
        <v>8.82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3.17</v>
      </c>
      <c r="AB24" s="117">
        <f>-STOA!R24</f>
        <v>0</v>
      </c>
      <c r="AC24">
        <f t="shared" si="0"/>
        <v>0.18541600000000003</v>
      </c>
      <c r="AD24">
        <f t="shared" si="1"/>
        <v>20.884584</v>
      </c>
      <c r="AE24">
        <f>'IDT-1'!D24</f>
        <v>0</v>
      </c>
      <c r="AF24" s="26"/>
      <c r="AG24">
        <f t="shared" si="2"/>
        <v>20.884584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5.32</v>
      </c>
      <c r="I25">
        <f>Bawana_NG!R25</f>
        <v>8.82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3.17</v>
      </c>
      <c r="AB25" s="117">
        <f>-STOA!R25</f>
        <v>0</v>
      </c>
      <c r="AC25">
        <f t="shared" si="0"/>
        <v>0.291632</v>
      </c>
      <c r="AD25">
        <f t="shared" si="1"/>
        <v>32.848368000000001</v>
      </c>
      <c r="AE25">
        <f>'IDT-1'!D25</f>
        <v>0</v>
      </c>
      <c r="AF25" s="26"/>
      <c r="AG25">
        <f t="shared" si="2"/>
        <v>32.848368000000001</v>
      </c>
      <c r="AI25" s="75">
        <f>PXIL!L25</f>
        <v>0</v>
      </c>
      <c r="AJ25" s="75">
        <f>PXIL!R25</f>
        <v>0</v>
      </c>
      <c r="AK25" s="75">
        <f>RTM_IEX!L25</f>
        <v>12.07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5.32</v>
      </c>
      <c r="I26">
        <f>Bawana_NG!R26</f>
        <v>8.82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3.17</v>
      </c>
      <c r="AB26" s="117">
        <f>-STOA!R26</f>
        <v>0</v>
      </c>
      <c r="AC26">
        <f t="shared" si="0"/>
        <v>0.18541600000000003</v>
      </c>
      <c r="AD26">
        <f t="shared" si="1"/>
        <v>20.884584</v>
      </c>
      <c r="AE26">
        <f>'IDT-1'!D26</f>
        <v>0</v>
      </c>
      <c r="AF26" s="26"/>
      <c r="AG26">
        <f t="shared" si="2"/>
        <v>20.884584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5.32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3.17</v>
      </c>
      <c r="AB27" s="117">
        <f>-STOA!R27</f>
        <v>0</v>
      </c>
      <c r="AC27">
        <f t="shared" si="0"/>
        <v>0.15901600000000002</v>
      </c>
      <c r="AD27">
        <f t="shared" si="1"/>
        <v>17.910983999999999</v>
      </c>
      <c r="AE27">
        <f>'IDT-1'!D27</f>
        <v>0</v>
      </c>
      <c r="AF27" s="26"/>
      <c r="AG27">
        <f t="shared" si="2"/>
        <v>17.910983999999999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4.1595574938836304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3.17</v>
      </c>
      <c r="AB28" s="117">
        <f>-STOA!R28</f>
        <v>0</v>
      </c>
      <c r="AC28">
        <f t="shared" si="0"/>
        <v>0.14880410594617596</v>
      </c>
      <c r="AD28">
        <f t="shared" si="1"/>
        <v>16.760753387937456</v>
      </c>
      <c r="AE28">
        <f>'IDT-1'!D28</f>
        <v>0</v>
      </c>
      <c r="AF28" s="26"/>
      <c r="AG28">
        <f t="shared" si="2"/>
        <v>16.760753387937456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4.1595574938836304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3.17</v>
      </c>
      <c r="AB29" s="117">
        <f>-STOA!R29</f>
        <v>0</v>
      </c>
      <c r="AC29">
        <f t="shared" si="0"/>
        <v>0.14880410594617596</v>
      </c>
      <c r="AD29">
        <f t="shared" si="1"/>
        <v>16.760753387937456</v>
      </c>
      <c r="AE29">
        <f>'IDT-1'!D29</f>
        <v>0</v>
      </c>
      <c r="AF29" s="26"/>
      <c r="AG29">
        <f t="shared" si="2"/>
        <v>16.760753387937456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4.1595574938836304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3.17</v>
      </c>
      <c r="AB30" s="117">
        <f>-STOA!R30</f>
        <v>0</v>
      </c>
      <c r="AC30">
        <f t="shared" si="0"/>
        <v>0.14880410594617596</v>
      </c>
      <c r="AD30">
        <f t="shared" si="1"/>
        <v>16.760753387937456</v>
      </c>
      <c r="AE30">
        <f>'IDT-1'!D30</f>
        <v>0</v>
      </c>
      <c r="AF30" s="26"/>
      <c r="AG30">
        <f t="shared" si="2"/>
        <v>16.760753387937456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4.9794528073838045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3.17</v>
      </c>
      <c r="AB31" s="117">
        <f>-STOA!R31</f>
        <v>0</v>
      </c>
      <c r="AC31">
        <f t="shared" si="0"/>
        <v>0.28766718470497754</v>
      </c>
      <c r="AD31">
        <f t="shared" si="1"/>
        <v>32.401785622678823</v>
      </c>
      <c r="AE31">
        <f>'IDT-1'!D31</f>
        <v>0</v>
      </c>
      <c r="AF31" s="26"/>
      <c r="AG31">
        <f t="shared" si="2"/>
        <v>32.401785622678823</v>
      </c>
      <c r="AI31" s="75">
        <f>PXIL!L31</f>
        <v>0</v>
      </c>
      <c r="AJ31" s="75">
        <f>PXIL!R31</f>
        <v>0</v>
      </c>
      <c r="AK31" s="75">
        <f>RTM_IEX!L31</f>
        <v>14.96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4.9794528073838045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3.17</v>
      </c>
      <c r="AB32" s="117">
        <f>-STOA!R32</f>
        <v>0</v>
      </c>
      <c r="AC32">
        <f t="shared" si="0"/>
        <v>0.21550718470497748</v>
      </c>
      <c r="AD32">
        <f t="shared" si="1"/>
        <v>24.273945622678827</v>
      </c>
      <c r="AE32">
        <f>'IDT-1'!D32</f>
        <v>0</v>
      </c>
      <c r="AF32" s="26"/>
      <c r="AG32">
        <f t="shared" si="2"/>
        <v>24.273945622678827</v>
      </c>
      <c r="AI32" s="75">
        <f>PXIL!L32</f>
        <v>0</v>
      </c>
      <c r="AJ32" s="75">
        <f>PXIL!R32</f>
        <v>0</v>
      </c>
      <c r="AK32" s="75">
        <f>RTM_IEX!L32</f>
        <v>6.76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4.9794528073838045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3.17</v>
      </c>
      <c r="AB33" s="117">
        <f>-STOA!R33</f>
        <v>0</v>
      </c>
      <c r="AC33">
        <f t="shared" si="0"/>
        <v>0.25792318470497749</v>
      </c>
      <c r="AD33">
        <f t="shared" si="1"/>
        <v>29.051529622678828</v>
      </c>
      <c r="AE33">
        <f>'IDT-1'!D33</f>
        <v>0</v>
      </c>
      <c r="AF33" s="26"/>
      <c r="AG33">
        <f t="shared" si="2"/>
        <v>29.051529622678828</v>
      </c>
      <c r="AI33" s="75">
        <f>PXIL!L33</f>
        <v>0</v>
      </c>
      <c r="AJ33" s="75">
        <f>PXIL!R33</f>
        <v>0</v>
      </c>
      <c r="AK33" s="75">
        <f>RTM_IEX!L33</f>
        <v>11.58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4.9794528073838045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3.17</v>
      </c>
      <c r="AB34" s="117">
        <f>-STOA!R34</f>
        <v>0</v>
      </c>
      <c r="AC34">
        <f t="shared" si="0"/>
        <v>0.26645918470497754</v>
      </c>
      <c r="AD34">
        <f t="shared" si="1"/>
        <v>30.012993622678827</v>
      </c>
      <c r="AE34">
        <f>'IDT-1'!D34</f>
        <v>0</v>
      </c>
      <c r="AF34" s="26"/>
      <c r="AG34">
        <f t="shared" si="2"/>
        <v>30.012993622678827</v>
      </c>
      <c r="AI34" s="75">
        <f>PXIL!L34</f>
        <v>0</v>
      </c>
      <c r="AJ34" s="75">
        <f>PXIL!R34</f>
        <v>0</v>
      </c>
      <c r="AK34" s="75">
        <f>RTM_IEX!L34</f>
        <v>12.55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4.9794528073838045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3.17</v>
      </c>
      <c r="AB35" s="117">
        <f>-STOA!R35</f>
        <v>0</v>
      </c>
      <c r="AC35">
        <f t="shared" si="0"/>
        <v>0.27490718470497749</v>
      </c>
      <c r="AD35">
        <f t="shared" si="1"/>
        <v>30.964545622678827</v>
      </c>
      <c r="AE35">
        <f>'IDT-1'!D35</f>
        <v>0</v>
      </c>
      <c r="AF35" s="26"/>
      <c r="AG35">
        <f t="shared" si="2"/>
        <v>30.964545622678827</v>
      </c>
      <c r="AI35" s="75">
        <f>PXIL!L35</f>
        <v>0</v>
      </c>
      <c r="AJ35" s="75">
        <f>PXIL!R35</f>
        <v>0</v>
      </c>
      <c r="AK35" s="75">
        <f>RTM_IEX!L35</f>
        <v>13.51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4.9794528073838045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3.17</v>
      </c>
      <c r="AB36" s="117">
        <f>-STOA!R36</f>
        <v>0</v>
      </c>
      <c r="AC36">
        <f t="shared" si="0"/>
        <v>0.28344318470497754</v>
      </c>
      <c r="AD36">
        <f t="shared" si="1"/>
        <v>31.926009622678826</v>
      </c>
      <c r="AE36">
        <f>'IDT-1'!D36</f>
        <v>0</v>
      </c>
      <c r="AF36" s="26"/>
      <c r="AG36">
        <f t="shared" si="2"/>
        <v>31.926009622678826</v>
      </c>
      <c r="AI36" s="75">
        <f>PXIL!L36</f>
        <v>0</v>
      </c>
      <c r="AJ36" s="75">
        <f>PXIL!R36</f>
        <v>0</v>
      </c>
      <c r="AK36" s="75">
        <f>RTM_IEX!L36</f>
        <v>14.48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4.9794528073838045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3.17</v>
      </c>
      <c r="AB37" s="117">
        <f>-STOA!R37</f>
        <v>0</v>
      </c>
      <c r="AC37">
        <f t="shared" si="0"/>
        <v>0.33439518470497753</v>
      </c>
      <c r="AD37">
        <f t="shared" si="1"/>
        <v>37.665057622678823</v>
      </c>
      <c r="AE37">
        <f>'IDT-1'!D37</f>
        <v>0</v>
      </c>
      <c r="AF37" s="26"/>
      <c r="AG37">
        <f t="shared" si="2"/>
        <v>37.665057622678823</v>
      </c>
      <c r="AI37" s="75">
        <f>PXIL!L37</f>
        <v>0</v>
      </c>
      <c r="AJ37" s="75">
        <f>PXIL!R37</f>
        <v>0</v>
      </c>
      <c r="AK37" s="75">
        <f>RTM_IEX!L37</f>
        <v>20.27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4.9794528073838045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3.17</v>
      </c>
      <c r="AB38" s="117">
        <f>-STOA!R38</f>
        <v>0</v>
      </c>
      <c r="AC38">
        <f t="shared" si="0"/>
        <v>0.27490718470497749</v>
      </c>
      <c r="AD38">
        <f t="shared" si="1"/>
        <v>30.964545622678827</v>
      </c>
      <c r="AE38">
        <f>'IDT-1'!D38</f>
        <v>0</v>
      </c>
      <c r="AF38" s="26"/>
      <c r="AG38">
        <f t="shared" si="2"/>
        <v>30.964545622678827</v>
      </c>
      <c r="AI38" s="75">
        <f>PXIL!L38</f>
        <v>0</v>
      </c>
      <c r="AJ38" s="75">
        <f>PXIL!R38</f>
        <v>0</v>
      </c>
      <c r="AK38" s="75">
        <f>RTM_IEX!L38</f>
        <v>13.51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4.9794528073838045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3.17</v>
      </c>
      <c r="AB39" s="117">
        <f>-STOA!R39</f>
        <v>0</v>
      </c>
      <c r="AC39">
        <f t="shared" si="0"/>
        <v>0.30896318470497752</v>
      </c>
      <c r="AD39">
        <f t="shared" si="1"/>
        <v>34.800489622678825</v>
      </c>
      <c r="AE39">
        <f>'IDT-1'!D39</f>
        <v>0</v>
      </c>
      <c r="AF39" s="26"/>
      <c r="AG39">
        <f t="shared" si="2"/>
        <v>34.800489622678825</v>
      </c>
      <c r="AI39" s="75">
        <f>PXIL!L39</f>
        <v>0</v>
      </c>
      <c r="AJ39" s="75">
        <f>PXIL!R39</f>
        <v>0</v>
      </c>
      <c r="AK39" s="75">
        <f>RTM_IEX!L39</f>
        <v>17.38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4.9794528073838045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3.17</v>
      </c>
      <c r="AB40" s="117">
        <f>-STOA!R40</f>
        <v>0</v>
      </c>
      <c r="AC40">
        <f t="shared" si="0"/>
        <v>0.31741118470497753</v>
      </c>
      <c r="AD40">
        <f t="shared" si="1"/>
        <v>35.752041622678824</v>
      </c>
      <c r="AE40">
        <f>'IDT-1'!D40</f>
        <v>0</v>
      </c>
      <c r="AF40" s="26"/>
      <c r="AG40">
        <f t="shared" si="2"/>
        <v>35.752041622678824</v>
      </c>
      <c r="AI40" s="75">
        <f>PXIL!L40</f>
        <v>0</v>
      </c>
      <c r="AJ40" s="75">
        <f>PXIL!R40</f>
        <v>0</v>
      </c>
      <c r="AK40" s="75">
        <f>RTM_IEX!L40</f>
        <v>18.34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4.9794528073838045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3.17</v>
      </c>
      <c r="AB41" s="117">
        <f>-STOA!R41</f>
        <v>0</v>
      </c>
      <c r="AC41">
        <f t="shared" si="0"/>
        <v>0.31741118470497753</v>
      </c>
      <c r="AD41">
        <f t="shared" si="1"/>
        <v>35.752041622678824</v>
      </c>
      <c r="AE41">
        <f>'IDT-1'!D41</f>
        <v>0</v>
      </c>
      <c r="AF41" s="26"/>
      <c r="AG41">
        <f t="shared" si="2"/>
        <v>35.752041622678824</v>
      </c>
      <c r="AI41" s="75">
        <f>PXIL!L41</f>
        <v>0</v>
      </c>
      <c r="AJ41" s="75">
        <f>PXIL!R41</f>
        <v>0</v>
      </c>
      <c r="AK41" s="75">
        <f>RTM_IEX!L41</f>
        <v>18.34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4.9794528073838045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3.17</v>
      </c>
      <c r="AB42" s="117">
        <f>-STOA!R42</f>
        <v>0</v>
      </c>
      <c r="AC42">
        <f t="shared" si="0"/>
        <v>0.32594718470497752</v>
      </c>
      <c r="AD42">
        <f t="shared" si="1"/>
        <v>36.713505622678824</v>
      </c>
      <c r="AE42">
        <f>'IDT-1'!D42</f>
        <v>0</v>
      </c>
      <c r="AF42" s="26"/>
      <c r="AG42">
        <f t="shared" si="2"/>
        <v>36.713505622678824</v>
      </c>
      <c r="AI42" s="75">
        <f>PXIL!L42</f>
        <v>0</v>
      </c>
      <c r="AJ42" s="75">
        <f>PXIL!R42</f>
        <v>0</v>
      </c>
      <c r="AK42" s="75">
        <f>RTM_IEX!L42</f>
        <v>19.309999999999999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4.8405500625071021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3.17</v>
      </c>
      <c r="AB43" s="117">
        <f>-STOA!R43</f>
        <v>0</v>
      </c>
      <c r="AC43">
        <f t="shared" si="0"/>
        <v>0.35869284055006256</v>
      </c>
      <c r="AD43">
        <f t="shared" si="1"/>
        <v>40.401857221957044</v>
      </c>
      <c r="AE43">
        <f>'IDT-1'!D43</f>
        <v>0</v>
      </c>
      <c r="AF43" s="26"/>
      <c r="AG43">
        <f t="shared" si="2"/>
        <v>40.401857221957044</v>
      </c>
      <c r="AI43" s="75">
        <f>PXIL!L43</f>
        <v>0</v>
      </c>
      <c r="AJ43" s="75">
        <f>PXIL!R43</f>
        <v>0</v>
      </c>
      <c r="AK43" s="75">
        <f>RTM_IEX!L43</f>
        <v>23.17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4.8405500625071021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3.17</v>
      </c>
      <c r="AB44" s="117">
        <f>-STOA!R44</f>
        <v>0</v>
      </c>
      <c r="AC44">
        <f t="shared" si="0"/>
        <v>0.15479684055006251</v>
      </c>
      <c r="AD44">
        <f t="shared" si="1"/>
        <v>17.435753221957039</v>
      </c>
      <c r="AE44">
        <f>'IDT-1'!D44</f>
        <v>0</v>
      </c>
      <c r="AF44" s="26"/>
      <c r="AG44">
        <f t="shared" si="2"/>
        <v>17.435753221957039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4.8405500625071021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3.17</v>
      </c>
      <c r="AB45" s="117">
        <f>-STOA!R45</f>
        <v>0</v>
      </c>
      <c r="AC45">
        <f t="shared" si="0"/>
        <v>0.33317284055006252</v>
      </c>
      <c r="AD45">
        <f t="shared" si="1"/>
        <v>37.527377221957039</v>
      </c>
      <c r="AE45">
        <f>'IDT-1'!D45</f>
        <v>0</v>
      </c>
      <c r="AF45" s="26"/>
      <c r="AG45">
        <f t="shared" si="2"/>
        <v>37.527377221957039</v>
      </c>
      <c r="AI45" s="75">
        <f>PXIL!L45</f>
        <v>0</v>
      </c>
      <c r="AJ45" s="75">
        <f>PXIL!R45</f>
        <v>0</v>
      </c>
      <c r="AK45" s="75">
        <f>RTM_IEX!L45</f>
        <v>20.27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4.8405500625071021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3.17</v>
      </c>
      <c r="AB46" s="117">
        <f>-STOA!R46</f>
        <v>0</v>
      </c>
      <c r="AC46">
        <f t="shared" si="0"/>
        <v>0.33317284055006252</v>
      </c>
      <c r="AD46">
        <f t="shared" si="1"/>
        <v>37.527377221957039</v>
      </c>
      <c r="AE46">
        <f>'IDT-1'!D46</f>
        <v>0</v>
      </c>
      <c r="AF46" s="26"/>
      <c r="AG46">
        <f t="shared" si="2"/>
        <v>37.527377221957039</v>
      </c>
      <c r="AI46" s="75">
        <f>PXIL!L46</f>
        <v>0</v>
      </c>
      <c r="AJ46" s="75">
        <f>PXIL!R46</f>
        <v>0</v>
      </c>
      <c r="AK46" s="75">
        <f>RTM_IEX!L46</f>
        <v>20.27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4.8405500625071021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3.17</v>
      </c>
      <c r="AB47" s="117">
        <f>-STOA!R47</f>
        <v>0</v>
      </c>
      <c r="AC47">
        <f t="shared" si="0"/>
        <v>0.33317284055006252</v>
      </c>
      <c r="AD47">
        <f t="shared" si="1"/>
        <v>37.527377221957039</v>
      </c>
      <c r="AE47">
        <f>'IDT-1'!D47</f>
        <v>0</v>
      </c>
      <c r="AF47" s="26"/>
      <c r="AG47">
        <f t="shared" si="2"/>
        <v>37.527377221957039</v>
      </c>
      <c r="AI47" s="75">
        <f>PXIL!L47</f>
        <v>0</v>
      </c>
      <c r="AJ47" s="75">
        <f>PXIL!R47</f>
        <v>0</v>
      </c>
      <c r="AK47" s="75">
        <f>RTM_IEX!L47</f>
        <v>20.27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4.8405500625071021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3.17</v>
      </c>
      <c r="AB48" s="117">
        <f>-STOA!R48</f>
        <v>0</v>
      </c>
      <c r="AC48">
        <f t="shared" si="0"/>
        <v>0.34170884055006251</v>
      </c>
      <c r="AD48">
        <f t="shared" si="1"/>
        <v>38.488841221957038</v>
      </c>
      <c r="AE48">
        <f>'IDT-1'!D48</f>
        <v>0</v>
      </c>
      <c r="AF48" s="26"/>
      <c r="AG48">
        <f t="shared" si="2"/>
        <v>38.488841221957038</v>
      </c>
      <c r="AI48" s="75">
        <f>PXIL!L48</f>
        <v>0</v>
      </c>
      <c r="AJ48" s="75">
        <f>PXIL!R48</f>
        <v>0</v>
      </c>
      <c r="AK48" s="75">
        <f>RTM_IEX!L48</f>
        <v>21.24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4.8405500625071021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3.17</v>
      </c>
      <c r="AB49" s="117">
        <f>-STOA!R49</f>
        <v>0</v>
      </c>
      <c r="AC49">
        <f t="shared" si="0"/>
        <v>0.38412484055006252</v>
      </c>
      <c r="AD49">
        <f t="shared" si="1"/>
        <v>43.266425221957036</v>
      </c>
      <c r="AE49">
        <f>'IDT-1'!D49</f>
        <v>0</v>
      </c>
      <c r="AF49" s="26"/>
      <c r="AG49">
        <f t="shared" si="2"/>
        <v>43.266425221957036</v>
      </c>
      <c r="AI49" s="75">
        <f>PXIL!L49</f>
        <v>0</v>
      </c>
      <c r="AJ49" s="75">
        <f>PXIL!R49</f>
        <v>0</v>
      </c>
      <c r="AK49" s="75">
        <f>RTM_IEX!L49</f>
        <v>26.06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3.17</v>
      </c>
      <c r="AB50" s="117">
        <f>-STOA!R50</f>
        <v>0</v>
      </c>
      <c r="AC50">
        <f t="shared" si="0"/>
        <v>0.15620000000000001</v>
      </c>
      <c r="AD50">
        <f t="shared" si="1"/>
        <v>17.593800000000002</v>
      </c>
      <c r="AE50">
        <f>'IDT-1'!D50</f>
        <v>0</v>
      </c>
      <c r="AF50" s="26"/>
      <c r="AG50">
        <f t="shared" si="2"/>
        <v>17.593800000000002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3.17</v>
      </c>
      <c r="AB51" s="117">
        <f>-STOA!R51</f>
        <v>0</v>
      </c>
      <c r="AC51">
        <f t="shared" si="0"/>
        <v>0.15620000000000001</v>
      </c>
      <c r="AD51">
        <f t="shared" si="1"/>
        <v>17.593800000000002</v>
      </c>
      <c r="AE51">
        <f>'IDT-1'!D51</f>
        <v>0</v>
      </c>
      <c r="AF51" s="26"/>
      <c r="AG51">
        <f t="shared" si="2"/>
        <v>17.593800000000002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4.87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3.17</v>
      </c>
      <c r="AB52" s="117">
        <f>-STOA!R52</f>
        <v>0</v>
      </c>
      <c r="AC52">
        <f t="shared" si="0"/>
        <v>0.155056</v>
      </c>
      <c r="AD52">
        <f t="shared" si="1"/>
        <v>17.464943999999999</v>
      </c>
      <c r="AE52">
        <f>'IDT-1'!D52</f>
        <v>0</v>
      </c>
      <c r="AF52" s="26"/>
      <c r="AG52">
        <f t="shared" si="2"/>
        <v>17.464943999999999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3.17</v>
      </c>
      <c r="AB53" s="117">
        <f>-STOA!R53</f>
        <v>0</v>
      </c>
      <c r="AC53">
        <f t="shared" si="0"/>
        <v>0.15620000000000001</v>
      </c>
      <c r="AD53">
        <f t="shared" si="1"/>
        <v>17.593800000000002</v>
      </c>
      <c r="AE53">
        <f>'IDT-1'!D53</f>
        <v>0</v>
      </c>
      <c r="AF53" s="26"/>
      <c r="AG53">
        <f t="shared" si="2"/>
        <v>17.593800000000002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4.87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3.17</v>
      </c>
      <c r="AB54" s="117">
        <f>-STOA!R54</f>
        <v>0</v>
      </c>
      <c r="AC54">
        <f t="shared" si="0"/>
        <v>0.155056</v>
      </c>
      <c r="AD54">
        <f t="shared" si="1"/>
        <v>17.464943999999999</v>
      </c>
      <c r="AE54">
        <f>'IDT-1'!D54</f>
        <v>0</v>
      </c>
      <c r="AF54" s="26"/>
      <c r="AG54">
        <f t="shared" si="2"/>
        <v>17.464943999999999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4.7594465759795375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3.17</v>
      </c>
      <c r="AB55" s="117">
        <f>-STOA!R55</f>
        <v>0</v>
      </c>
      <c r="AC55">
        <f t="shared" si="0"/>
        <v>0.39194712986861996</v>
      </c>
      <c r="AD55">
        <f t="shared" si="1"/>
        <v>44.14749944611092</v>
      </c>
      <c r="AE55">
        <f>'IDT-1'!D55</f>
        <v>0</v>
      </c>
      <c r="AF55" s="26"/>
      <c r="AG55">
        <f t="shared" si="2"/>
        <v>44.14749944611092</v>
      </c>
      <c r="AI55" s="75">
        <f>PXIL!L55</f>
        <v>0</v>
      </c>
      <c r="AJ55" s="75">
        <f>PXIL!R55</f>
        <v>0</v>
      </c>
      <c r="AK55" s="75">
        <f>RTM_IEX!L55</f>
        <v>27.03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4.7594465759795375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3.17</v>
      </c>
      <c r="AB56" s="117">
        <f>-STOA!R56</f>
        <v>0</v>
      </c>
      <c r="AC56">
        <f t="shared" si="0"/>
        <v>0.15408312986861994</v>
      </c>
      <c r="AD56">
        <f t="shared" si="1"/>
        <v>17.355363446110918</v>
      </c>
      <c r="AE56">
        <f>'IDT-1'!D56</f>
        <v>0</v>
      </c>
      <c r="AF56" s="26"/>
      <c r="AG56">
        <f t="shared" si="2"/>
        <v>17.355363446110918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4.7594465759795375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3.17</v>
      </c>
      <c r="AB57" s="117">
        <f>-STOA!R57</f>
        <v>0</v>
      </c>
      <c r="AC57">
        <f t="shared" si="0"/>
        <v>0.15408312986861994</v>
      </c>
      <c r="AD57">
        <f t="shared" si="1"/>
        <v>17.355363446110918</v>
      </c>
      <c r="AE57">
        <f>'IDT-1'!D57</f>
        <v>0</v>
      </c>
      <c r="AF57" s="26"/>
      <c r="AG57">
        <f t="shared" si="2"/>
        <v>17.355363446110918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4.7594465759795375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3.17</v>
      </c>
      <c r="AB58" s="117">
        <f>-STOA!R58</f>
        <v>0</v>
      </c>
      <c r="AC58">
        <f t="shared" si="0"/>
        <v>0.15408312986861994</v>
      </c>
      <c r="AD58">
        <f t="shared" si="1"/>
        <v>17.355363446110918</v>
      </c>
      <c r="AE58">
        <f>'IDT-1'!D58</f>
        <v>0</v>
      </c>
      <c r="AF58" s="26"/>
      <c r="AG58">
        <f t="shared" si="2"/>
        <v>17.355363446110918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4.8099999999999996</v>
      </c>
      <c r="I59">
        <f>Bawana_NG!R59</f>
        <v>5.5302311582995456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3.17</v>
      </c>
      <c r="AB59" s="117">
        <f>-STOA!R59</f>
        <v>0</v>
      </c>
      <c r="AC59">
        <f t="shared" si="0"/>
        <v>0.15197803419303602</v>
      </c>
      <c r="AD59">
        <f t="shared" si="1"/>
        <v>17.118253124106509</v>
      </c>
      <c r="AE59">
        <f>'IDT-1'!D59</f>
        <v>0</v>
      </c>
      <c r="AF59" s="26"/>
      <c r="AG59">
        <f t="shared" si="2"/>
        <v>17.118253124106509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4.8099999999999996</v>
      </c>
      <c r="I60">
        <f>Bawana_NG!R60</f>
        <v>5.5302311582995456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3.17</v>
      </c>
      <c r="AB60" s="117">
        <f>-STOA!R60</f>
        <v>0</v>
      </c>
      <c r="AC60">
        <f t="shared" si="0"/>
        <v>0.15197803419303602</v>
      </c>
      <c r="AD60">
        <f t="shared" si="1"/>
        <v>17.118253124106509</v>
      </c>
      <c r="AE60">
        <f>'IDT-1'!D60</f>
        <v>0</v>
      </c>
      <c r="AF60" s="26"/>
      <c r="AG60">
        <f t="shared" si="2"/>
        <v>17.118253124106509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4.8099999999999996</v>
      </c>
      <c r="I61">
        <f>Bawana_NG!R61</f>
        <v>5.5302311582995456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3.17</v>
      </c>
      <c r="AB61" s="117">
        <f>-STOA!R61</f>
        <v>0</v>
      </c>
      <c r="AC61">
        <f t="shared" si="0"/>
        <v>0.40260203419303603</v>
      </c>
      <c r="AD61">
        <f t="shared" si="1"/>
        <v>45.347629124106504</v>
      </c>
      <c r="AE61">
        <f>'IDT-1'!D61</f>
        <v>0</v>
      </c>
      <c r="AF61" s="26"/>
      <c r="AG61">
        <f t="shared" si="2"/>
        <v>45.347629124106504</v>
      </c>
      <c r="AI61" s="75">
        <f>PXIL!L61</f>
        <v>0</v>
      </c>
      <c r="AJ61" s="75">
        <f>PXIL!R61</f>
        <v>0</v>
      </c>
      <c r="AK61" s="75">
        <f>RTM_IEX!L61</f>
        <v>28.48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4.8099999999999996</v>
      </c>
      <c r="I62">
        <f>Bawana_NG!R62</f>
        <v>5.5302311582995456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3.17</v>
      </c>
      <c r="AB62" s="117">
        <f>-STOA!R62</f>
        <v>0</v>
      </c>
      <c r="AC62">
        <f t="shared" si="0"/>
        <v>0.15197803419303602</v>
      </c>
      <c r="AD62">
        <f t="shared" si="1"/>
        <v>17.118253124106509</v>
      </c>
      <c r="AE62">
        <f>'IDT-1'!D62</f>
        <v>0</v>
      </c>
      <c r="AF62" s="26"/>
      <c r="AG62">
        <f t="shared" si="2"/>
        <v>17.118253124106509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4.8099999999999996</v>
      </c>
      <c r="I63">
        <f>Bawana_NG!R63</f>
        <v>5.52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3.17</v>
      </c>
      <c r="AB63" s="117">
        <f>-STOA!R63</f>
        <v>0</v>
      </c>
      <c r="AC63">
        <f t="shared" si="0"/>
        <v>0.151888</v>
      </c>
      <c r="AD63">
        <f t="shared" si="1"/>
        <v>17.108111999999998</v>
      </c>
      <c r="AE63">
        <f>'IDT-1'!D63</f>
        <v>0</v>
      </c>
      <c r="AF63" s="26"/>
      <c r="AG63">
        <f t="shared" si="2"/>
        <v>17.108111999999998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4.8099999999999996</v>
      </c>
      <c r="I64">
        <f>Bawana_NG!R64</f>
        <v>5.52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3.17</v>
      </c>
      <c r="AB64" s="117">
        <f>-STOA!R64</f>
        <v>0</v>
      </c>
      <c r="AC64">
        <f t="shared" si="0"/>
        <v>0.151888</v>
      </c>
      <c r="AD64">
        <f t="shared" si="1"/>
        <v>17.108111999999998</v>
      </c>
      <c r="AE64">
        <f>'IDT-1'!D64</f>
        <v>0</v>
      </c>
      <c r="AF64" s="26"/>
      <c r="AG64">
        <f t="shared" si="2"/>
        <v>17.108111999999998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4.8099999999999996</v>
      </c>
      <c r="I65">
        <f>Bawana_NG!R65</f>
        <v>5.7999999999999989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3.17</v>
      </c>
      <c r="AB65" s="117">
        <f>-STOA!R65</f>
        <v>0</v>
      </c>
      <c r="AC65">
        <f t="shared" si="0"/>
        <v>0.15435199999999999</v>
      </c>
      <c r="AD65">
        <f t="shared" si="1"/>
        <v>17.385648</v>
      </c>
      <c r="AE65">
        <f>'IDT-1'!D65</f>
        <v>0</v>
      </c>
      <c r="AF65" s="26"/>
      <c r="AG65">
        <f t="shared" si="2"/>
        <v>17.385648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4.8099999999999996</v>
      </c>
      <c r="I66">
        <f>Bawana_NG!R66</f>
        <v>5.7999999999999989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3.17</v>
      </c>
      <c r="AB66" s="117">
        <f>-STOA!R66</f>
        <v>0</v>
      </c>
      <c r="AC66">
        <f t="shared" si="0"/>
        <v>0.15435199999999999</v>
      </c>
      <c r="AD66">
        <f t="shared" si="1"/>
        <v>17.385648</v>
      </c>
      <c r="AE66">
        <f>'IDT-1'!D66</f>
        <v>0</v>
      </c>
      <c r="AF66" s="26"/>
      <c r="AG66">
        <f t="shared" si="2"/>
        <v>17.385648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4.8099999999999996</v>
      </c>
      <c r="I67">
        <f>Bawana_NG!R67</f>
        <v>5.7999999999999989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3.17</v>
      </c>
      <c r="AB67" s="117">
        <f>-STOA!R67</f>
        <v>0</v>
      </c>
      <c r="AC67">
        <f t="shared" si="0"/>
        <v>0.40066400000000002</v>
      </c>
      <c r="AD67">
        <f t="shared" si="1"/>
        <v>45.129336000000002</v>
      </c>
      <c r="AE67">
        <f>'IDT-1'!D67</f>
        <v>0</v>
      </c>
      <c r="AF67" s="26"/>
      <c r="AG67">
        <f t="shared" si="2"/>
        <v>45.129336000000002</v>
      </c>
      <c r="AI67" s="75">
        <f>PXIL!L67</f>
        <v>0</v>
      </c>
      <c r="AJ67" s="75">
        <f>PXIL!R67</f>
        <v>0</v>
      </c>
      <c r="AK67" s="75">
        <f>RTM_IEX!L67</f>
        <v>27.99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4.8099999999999996</v>
      </c>
      <c r="I68">
        <f>Bawana_NG!R68</f>
        <v>5.7999999999999989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3.17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0.15435199999999999</v>
      </c>
      <c r="AD68">
        <f t="shared" ref="AD68:AD98" si="4">SUM(B68:AB68,AI68:AR68)-AC68</f>
        <v>17.385648</v>
      </c>
      <c r="AE68">
        <f>'IDT-1'!D68</f>
        <v>0</v>
      </c>
      <c r="AF68" s="26"/>
      <c r="AG68">
        <f t="shared" ref="AG68:AG98" si="5">SUM(AD68:AF68)</f>
        <v>17.385648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4.8099999999999996</v>
      </c>
      <c r="I69">
        <f>Bawana_NG!R69</f>
        <v>5.7999999999999989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3.17</v>
      </c>
      <c r="AB69" s="117">
        <f>-STOA!R69</f>
        <v>0</v>
      </c>
      <c r="AC69">
        <f t="shared" si="3"/>
        <v>0.15435199999999999</v>
      </c>
      <c r="AD69">
        <f t="shared" si="4"/>
        <v>17.385648</v>
      </c>
      <c r="AE69">
        <f>'IDT-1'!D69</f>
        <v>0</v>
      </c>
      <c r="AF69" s="26"/>
      <c r="AG69">
        <f t="shared" si="5"/>
        <v>17.385648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4.8099999999999996</v>
      </c>
      <c r="I70">
        <f>Bawana_NG!R70</f>
        <v>5.7999999999999989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3.17</v>
      </c>
      <c r="AB70" s="117">
        <f>-STOA!R70</f>
        <v>0</v>
      </c>
      <c r="AC70">
        <f t="shared" si="3"/>
        <v>0.15435199999999999</v>
      </c>
      <c r="AD70">
        <f t="shared" si="4"/>
        <v>17.385648</v>
      </c>
      <c r="AE70">
        <f>'IDT-1'!D70</f>
        <v>0</v>
      </c>
      <c r="AF70" s="26"/>
      <c r="AG70">
        <f t="shared" si="5"/>
        <v>17.385648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4.87</v>
      </c>
      <c r="I71">
        <f>Bawana_NG!R71</f>
        <v>5.7999999999999989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3.17</v>
      </c>
      <c r="AB71" s="117">
        <f>-STOA!R71</f>
        <v>0</v>
      </c>
      <c r="AC71">
        <f t="shared" si="3"/>
        <v>0.15487999999999999</v>
      </c>
      <c r="AD71">
        <f t="shared" si="4"/>
        <v>17.445119999999999</v>
      </c>
      <c r="AE71">
        <f>'IDT-1'!D71</f>
        <v>0</v>
      </c>
      <c r="AF71" s="26"/>
      <c r="AG71">
        <f t="shared" si="5"/>
        <v>17.445119999999999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4.87</v>
      </c>
      <c r="I72">
        <f>Bawana_NG!R72</f>
        <v>5.7999999999999989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3.17</v>
      </c>
      <c r="AB72" s="117">
        <f>-STOA!R72</f>
        <v>0</v>
      </c>
      <c r="AC72">
        <f t="shared" si="3"/>
        <v>0.15487999999999999</v>
      </c>
      <c r="AD72">
        <f t="shared" si="4"/>
        <v>17.445119999999999</v>
      </c>
      <c r="AE72">
        <f>'IDT-1'!D72</f>
        <v>0</v>
      </c>
      <c r="AF72" s="26"/>
      <c r="AG72">
        <f t="shared" si="5"/>
        <v>17.445119999999999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4.87</v>
      </c>
      <c r="I73">
        <f>Bawana_NG!R73</f>
        <v>5.7999999999999989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3.17</v>
      </c>
      <c r="AB73" s="117">
        <f>-STOA!R73</f>
        <v>0</v>
      </c>
      <c r="AC73">
        <f t="shared" si="3"/>
        <v>0.333256</v>
      </c>
      <c r="AD73">
        <f t="shared" si="4"/>
        <v>37.536743999999999</v>
      </c>
      <c r="AE73">
        <f>'IDT-1'!D73</f>
        <v>0</v>
      </c>
      <c r="AF73" s="26"/>
      <c r="AG73">
        <f t="shared" si="5"/>
        <v>37.536743999999999</v>
      </c>
      <c r="AI73" s="75">
        <f>PXIL!L73</f>
        <v>0</v>
      </c>
      <c r="AJ73" s="75">
        <f>PXIL!R73</f>
        <v>0</v>
      </c>
      <c r="AK73" s="75">
        <f>RTM_IEX!L73</f>
        <v>20.27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4.87</v>
      </c>
      <c r="I74">
        <f>Bawana_NG!R74</f>
        <v>5.7999999999999989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3.17</v>
      </c>
      <c r="AB74" s="117">
        <f>-STOA!R74</f>
        <v>0</v>
      </c>
      <c r="AC74">
        <f t="shared" si="3"/>
        <v>0.15487999999999999</v>
      </c>
      <c r="AD74">
        <f t="shared" si="4"/>
        <v>17.445119999999999</v>
      </c>
      <c r="AE74">
        <f>'IDT-1'!D74</f>
        <v>0</v>
      </c>
      <c r="AF74" s="26"/>
      <c r="AG74">
        <f t="shared" si="5"/>
        <v>17.445119999999999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4.87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3.17</v>
      </c>
      <c r="AB75" s="117">
        <f>-STOA!R75</f>
        <v>0</v>
      </c>
      <c r="AC75">
        <f t="shared" si="3"/>
        <v>0.25696000000000002</v>
      </c>
      <c r="AD75">
        <f t="shared" si="4"/>
        <v>28.943039999999996</v>
      </c>
      <c r="AE75">
        <f>'IDT-1'!D75</f>
        <v>0</v>
      </c>
      <c r="AF75" s="26"/>
      <c r="AG75">
        <f t="shared" si="5"/>
        <v>28.943039999999996</v>
      </c>
      <c r="AI75" s="75">
        <f>PXIL!L75</f>
        <v>0</v>
      </c>
      <c r="AJ75" s="75">
        <f>PXIL!R75</f>
        <v>0</v>
      </c>
      <c r="AK75" s="75">
        <f>RTM_IEX!L75</f>
        <v>11.58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4.87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3.17</v>
      </c>
      <c r="AB76" s="117">
        <f>-STOA!R76</f>
        <v>0</v>
      </c>
      <c r="AC76">
        <f t="shared" si="3"/>
        <v>0.155056</v>
      </c>
      <c r="AD76">
        <f t="shared" si="4"/>
        <v>17.464943999999999</v>
      </c>
      <c r="AE76">
        <f>'IDT-1'!D76</f>
        <v>0</v>
      </c>
      <c r="AF76" s="26"/>
      <c r="AG76">
        <f t="shared" si="5"/>
        <v>17.464943999999999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4.87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3.17</v>
      </c>
      <c r="AB77" s="117">
        <f>-STOA!R77</f>
        <v>0</v>
      </c>
      <c r="AC77">
        <f t="shared" si="3"/>
        <v>0.155056</v>
      </c>
      <c r="AD77">
        <f t="shared" si="4"/>
        <v>17.464943999999999</v>
      </c>
      <c r="AE77">
        <f>'IDT-1'!D77</f>
        <v>0</v>
      </c>
      <c r="AF77" s="26"/>
      <c r="AG77">
        <f t="shared" si="5"/>
        <v>17.464943999999999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4.87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3.17</v>
      </c>
      <c r="AB78" s="117">
        <f>-STOA!R78</f>
        <v>0</v>
      </c>
      <c r="AC78">
        <f t="shared" si="3"/>
        <v>0.155056</v>
      </c>
      <c r="AD78">
        <f t="shared" si="4"/>
        <v>17.464943999999999</v>
      </c>
      <c r="AE78">
        <f>'IDT-1'!D78</f>
        <v>0</v>
      </c>
      <c r="AF78" s="26"/>
      <c r="AG78">
        <f t="shared" si="5"/>
        <v>17.464943999999999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4.87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3.17</v>
      </c>
      <c r="AB79" s="117">
        <f>-STOA!R79</f>
        <v>0</v>
      </c>
      <c r="AC79">
        <f t="shared" si="3"/>
        <v>0.29092799999999996</v>
      </c>
      <c r="AD79">
        <f t="shared" si="4"/>
        <v>32.769071999999994</v>
      </c>
      <c r="AE79">
        <f>'IDT-1'!D79</f>
        <v>0</v>
      </c>
      <c r="AF79" s="26"/>
      <c r="AG79">
        <f t="shared" si="5"/>
        <v>32.769071999999994</v>
      </c>
      <c r="AI79" s="75">
        <f>PXIL!L79</f>
        <v>0</v>
      </c>
      <c r="AJ79" s="75">
        <f>PXIL!R79</f>
        <v>0</v>
      </c>
      <c r="AK79" s="75">
        <f>RTM_IEX!L79</f>
        <v>15.44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4.87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3.17</v>
      </c>
      <c r="AB80" s="117">
        <f>-STOA!R80</f>
        <v>0</v>
      </c>
      <c r="AC80">
        <f t="shared" si="3"/>
        <v>0.155056</v>
      </c>
      <c r="AD80">
        <f t="shared" si="4"/>
        <v>17.464943999999999</v>
      </c>
      <c r="AE80">
        <f>'IDT-1'!D80</f>
        <v>0</v>
      </c>
      <c r="AF80" s="26"/>
      <c r="AG80">
        <f t="shared" si="5"/>
        <v>17.464943999999999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4.87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3.17</v>
      </c>
      <c r="AB81" s="117">
        <f>-STOA!R81</f>
        <v>0</v>
      </c>
      <c r="AC81">
        <f t="shared" si="3"/>
        <v>0.155056</v>
      </c>
      <c r="AD81">
        <f t="shared" si="4"/>
        <v>17.464943999999999</v>
      </c>
      <c r="AE81">
        <f>'IDT-1'!D81</f>
        <v>0</v>
      </c>
      <c r="AF81" s="26"/>
      <c r="AG81">
        <f t="shared" si="5"/>
        <v>17.464943999999999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4.87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3.17</v>
      </c>
      <c r="AB82" s="117">
        <f>-STOA!R82</f>
        <v>0</v>
      </c>
      <c r="AC82">
        <f t="shared" si="3"/>
        <v>0.155056</v>
      </c>
      <c r="AD82">
        <f t="shared" si="4"/>
        <v>17.464943999999999</v>
      </c>
      <c r="AE82">
        <f>'IDT-1'!D82</f>
        <v>0</v>
      </c>
      <c r="AF82" s="26"/>
      <c r="AG82">
        <f t="shared" si="5"/>
        <v>17.464943999999999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4.87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3.17</v>
      </c>
      <c r="AB83" s="117">
        <f>-STOA!R83</f>
        <v>0</v>
      </c>
      <c r="AC83">
        <f t="shared" si="3"/>
        <v>0.155056</v>
      </c>
      <c r="AD83">
        <f t="shared" si="4"/>
        <v>17.464943999999999</v>
      </c>
      <c r="AE83">
        <f>'IDT-1'!D83</f>
        <v>0</v>
      </c>
      <c r="AF83" s="26"/>
      <c r="AG83">
        <f t="shared" si="5"/>
        <v>17.464943999999999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4.87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3.17</v>
      </c>
      <c r="AB84" s="117">
        <f>-STOA!R84</f>
        <v>0</v>
      </c>
      <c r="AC84">
        <f t="shared" si="3"/>
        <v>0.155056</v>
      </c>
      <c r="AD84">
        <f t="shared" si="4"/>
        <v>17.464943999999999</v>
      </c>
      <c r="AE84">
        <f>'IDT-1'!D84</f>
        <v>0</v>
      </c>
      <c r="AF84" s="26"/>
      <c r="AG84">
        <f t="shared" si="5"/>
        <v>17.464943999999999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4.87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3.17</v>
      </c>
      <c r="AB85" s="117">
        <f>-STOA!R85</f>
        <v>0</v>
      </c>
      <c r="AC85">
        <f t="shared" si="3"/>
        <v>0.30368800000000001</v>
      </c>
      <c r="AD85">
        <f t="shared" si="4"/>
        <v>34.206311999999997</v>
      </c>
      <c r="AE85">
        <f>'IDT-1'!D85</f>
        <v>0</v>
      </c>
      <c r="AF85" s="26"/>
      <c r="AG85">
        <f t="shared" si="5"/>
        <v>34.206311999999997</v>
      </c>
      <c r="AI85" s="75">
        <f>PXIL!L85</f>
        <v>0</v>
      </c>
      <c r="AJ85" s="75">
        <f>PXIL!R85</f>
        <v>0</v>
      </c>
      <c r="AK85" s="75">
        <f>RTM_IEX!L85</f>
        <v>16.89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4.87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3.17</v>
      </c>
      <c r="AB86" s="117">
        <f>-STOA!R86</f>
        <v>0</v>
      </c>
      <c r="AC86">
        <f t="shared" si="3"/>
        <v>0.155056</v>
      </c>
      <c r="AD86">
        <f t="shared" si="4"/>
        <v>17.464943999999999</v>
      </c>
      <c r="AE86">
        <f>'IDT-1'!D86</f>
        <v>0</v>
      </c>
      <c r="AF86" s="26"/>
      <c r="AG86">
        <f t="shared" si="5"/>
        <v>17.464943999999999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4.87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3.17</v>
      </c>
      <c r="AB87" s="117">
        <f>-STOA!R87</f>
        <v>0</v>
      </c>
      <c r="AC87">
        <f t="shared" si="3"/>
        <v>0.155056</v>
      </c>
      <c r="AD87">
        <f t="shared" si="4"/>
        <v>17.464943999999999</v>
      </c>
      <c r="AE87">
        <f>'IDT-1'!D87</f>
        <v>0</v>
      </c>
      <c r="AF87" s="26"/>
      <c r="AG87">
        <f t="shared" si="5"/>
        <v>17.464943999999999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4.87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3.17</v>
      </c>
      <c r="AB88" s="117">
        <f>-STOA!R88</f>
        <v>0</v>
      </c>
      <c r="AC88">
        <f t="shared" si="3"/>
        <v>0.155056</v>
      </c>
      <c r="AD88">
        <f t="shared" si="4"/>
        <v>17.464943999999999</v>
      </c>
      <c r="AE88">
        <f>'IDT-1'!D88</f>
        <v>0</v>
      </c>
      <c r="AF88" s="26"/>
      <c r="AG88">
        <f t="shared" si="5"/>
        <v>17.464943999999999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4.87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3.17</v>
      </c>
      <c r="AB89" s="117">
        <f>-STOA!R89</f>
        <v>0</v>
      </c>
      <c r="AC89">
        <f t="shared" si="3"/>
        <v>0.155056</v>
      </c>
      <c r="AD89">
        <f t="shared" si="4"/>
        <v>17.464943999999999</v>
      </c>
      <c r="AE89">
        <f>'IDT-1'!D89</f>
        <v>0</v>
      </c>
      <c r="AF89" s="26"/>
      <c r="AG89">
        <f t="shared" si="5"/>
        <v>17.464943999999999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4.87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3.17</v>
      </c>
      <c r="AB90" s="117">
        <f>-STOA!R90</f>
        <v>0</v>
      </c>
      <c r="AC90">
        <f t="shared" si="3"/>
        <v>0.155056</v>
      </c>
      <c r="AD90">
        <f t="shared" si="4"/>
        <v>17.464943999999999</v>
      </c>
      <c r="AE90">
        <f>'IDT-1'!D90</f>
        <v>0</v>
      </c>
      <c r="AF90" s="26"/>
      <c r="AG90">
        <f t="shared" si="5"/>
        <v>17.464943999999999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4.87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3.17</v>
      </c>
      <c r="AB91" s="117">
        <f>-STOA!R91</f>
        <v>0</v>
      </c>
      <c r="AC91">
        <f t="shared" si="3"/>
        <v>0.26417600000000002</v>
      </c>
      <c r="AD91">
        <f t="shared" si="4"/>
        <v>29.755823999999997</v>
      </c>
      <c r="AE91">
        <f>'IDT-1'!D91</f>
        <v>0</v>
      </c>
      <c r="AF91" s="26"/>
      <c r="AG91">
        <f t="shared" si="5"/>
        <v>29.755823999999997</v>
      </c>
      <c r="AI91" s="75">
        <f>PXIL!L91</f>
        <v>0</v>
      </c>
      <c r="AJ91" s="75">
        <f>PXIL!R91</f>
        <v>0</v>
      </c>
      <c r="AK91" s="75">
        <f>RTM_IEX!L91</f>
        <v>12.4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4.87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3.17</v>
      </c>
      <c r="AB92" s="117">
        <f>-STOA!R92</f>
        <v>0</v>
      </c>
      <c r="AC92">
        <f t="shared" si="3"/>
        <v>0.155056</v>
      </c>
      <c r="AD92">
        <f t="shared" si="4"/>
        <v>17.464943999999999</v>
      </c>
      <c r="AE92">
        <f>'IDT-1'!D92</f>
        <v>0</v>
      </c>
      <c r="AF92" s="26"/>
      <c r="AG92">
        <f t="shared" si="5"/>
        <v>17.464943999999999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4.87</v>
      </c>
      <c r="I93">
        <f>Bawana_NG!R93</f>
        <v>5.620000000000001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3.17</v>
      </c>
      <c r="AB93" s="117">
        <f>-STOA!R93</f>
        <v>0</v>
      </c>
      <c r="AC93">
        <f t="shared" si="3"/>
        <v>0.15329600000000002</v>
      </c>
      <c r="AD93">
        <f t="shared" si="4"/>
        <v>17.266704000000001</v>
      </c>
      <c r="AE93">
        <f>'IDT-1'!D93</f>
        <v>0</v>
      </c>
      <c r="AF93" s="26"/>
      <c r="AG93">
        <f t="shared" si="5"/>
        <v>17.266704000000001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3.8895580047721849</v>
      </c>
      <c r="I94">
        <f>Bawana_NG!R94</f>
        <v>5.620000000000001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3.17</v>
      </c>
      <c r="AB94" s="117">
        <f>-STOA!R94</f>
        <v>0</v>
      </c>
      <c r="AC94">
        <f t="shared" si="3"/>
        <v>0.14466811044199526</v>
      </c>
      <c r="AD94">
        <f t="shared" si="4"/>
        <v>16.294889894330193</v>
      </c>
      <c r="AE94">
        <f>'IDT-1'!D94</f>
        <v>0</v>
      </c>
      <c r="AF94" s="26"/>
      <c r="AG94">
        <f t="shared" si="5"/>
        <v>16.294889894330193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4.8899999999999997</v>
      </c>
      <c r="I95">
        <f>Bawana_NG!R95</f>
        <v>5.620000000000001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3.17</v>
      </c>
      <c r="AB95" s="117">
        <f>-STOA!R95</f>
        <v>0</v>
      </c>
      <c r="AC95">
        <f t="shared" si="3"/>
        <v>0.153472</v>
      </c>
      <c r="AD95">
        <f t="shared" si="4"/>
        <v>17.286527999999997</v>
      </c>
      <c r="AE95">
        <f>'IDT-1'!D95</f>
        <v>0</v>
      </c>
      <c r="AF95" s="26"/>
      <c r="AG95">
        <f t="shared" si="5"/>
        <v>17.286527999999997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4.8899999999999997</v>
      </c>
      <c r="I96">
        <f>Bawana_NG!R96</f>
        <v>5.620000000000001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3.17</v>
      </c>
      <c r="AB96" s="117">
        <f>-STOA!R96</f>
        <v>0</v>
      </c>
      <c r="AC96">
        <f t="shared" si="3"/>
        <v>0.153472</v>
      </c>
      <c r="AD96">
        <f t="shared" si="4"/>
        <v>17.286527999999997</v>
      </c>
      <c r="AE96">
        <f>'IDT-1'!D96</f>
        <v>0</v>
      </c>
      <c r="AF96" s="26"/>
      <c r="AG96">
        <f t="shared" si="5"/>
        <v>17.286527999999997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4.8899999999999997</v>
      </c>
      <c r="I97">
        <f>Bawana_NG!R97</f>
        <v>9.4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3.17</v>
      </c>
      <c r="AB97" s="117">
        <f>-STOA!R97</f>
        <v>0</v>
      </c>
      <c r="AC97">
        <f t="shared" si="3"/>
        <v>0.18673600000000001</v>
      </c>
      <c r="AD97">
        <f t="shared" si="4"/>
        <v>21.033263999999999</v>
      </c>
      <c r="AE97">
        <f>'IDT-1'!D97</f>
        <v>0</v>
      </c>
      <c r="AF97" s="26"/>
      <c r="AG97">
        <f t="shared" si="5"/>
        <v>21.033263999999999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4.8899999999999997</v>
      </c>
      <c r="I98">
        <f>Bawana_NG!R98</f>
        <v>5.620000000000001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3.17</v>
      </c>
      <c r="AB98" s="117">
        <f>-STOA!R98</f>
        <v>0</v>
      </c>
      <c r="AC98">
        <f t="shared" si="3"/>
        <v>0.153472</v>
      </c>
      <c r="AD98">
        <f t="shared" si="4"/>
        <v>17.286527999999997</v>
      </c>
      <c r="AE98">
        <f>'IDT-1'!D98</f>
        <v>0</v>
      </c>
      <c r="AF98" s="26"/>
      <c r="AG98">
        <f t="shared" si="5"/>
        <v>17.286527999999997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0.11811332522912418</v>
      </c>
      <c r="I99">
        <f t="shared" si="6"/>
        <v>0.16052339822152198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7.6079999999999953E-2</v>
      </c>
      <c r="AB99" s="117">
        <f t="shared" si="6"/>
        <v>0</v>
      </c>
      <c r="AC99">
        <f t="shared" si="6"/>
        <v>5.0673411663656803E-3</v>
      </c>
      <c r="AD99">
        <f t="shared" si="6"/>
        <v>0.5707668822842803</v>
      </c>
      <c r="AE99">
        <f t="shared" ref="AE99:AR99" si="7">SUM(AE3:AE98)/4000</f>
        <v>0</v>
      </c>
      <c r="AG99">
        <f t="shared" si="7"/>
        <v>0.5707668822842803</v>
      </c>
      <c r="AI99">
        <f t="shared" si="7"/>
        <v>0</v>
      </c>
      <c r="AJ99">
        <f t="shared" si="7"/>
        <v>0</v>
      </c>
      <c r="AK99">
        <f t="shared" si="7"/>
        <v>0.13087749999999998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4" sqref="A5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216</v>
      </c>
      <c r="C1" s="31">
        <v>44566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44712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44712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13.140392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0.11563544960000001</v>
      </c>
      <c r="AD3">
        <f>SUM(B3:AB3,AI3:AR3)-AC3</f>
        <v>13.024756550400001</v>
      </c>
      <c r="AE3">
        <v>0</v>
      </c>
      <c r="AF3" s="26"/>
      <c r="AG3">
        <f>SUM(AD3:AF3)</f>
        <v>13.024756550400001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13.417895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0.118077476</v>
      </c>
      <c r="AD4">
        <f t="shared" ref="AD4:AD67" si="1">SUM(B4:AB4,AI4:AR4)-AC4</f>
        <v>13.299817524</v>
      </c>
      <c r="AE4">
        <v>0</v>
      </c>
      <c r="AF4" s="26"/>
      <c r="AG4">
        <f t="shared" ref="AG4:AG67" si="2">SUM(AD4:AF4)</f>
        <v>13.299817524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11.76383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0.10352170400000001</v>
      </c>
      <c r="AD5">
        <f t="shared" si="1"/>
        <v>11.660308296</v>
      </c>
      <c r="AE5">
        <v>0</v>
      </c>
      <c r="AF5" s="26"/>
      <c r="AG5">
        <f t="shared" si="2"/>
        <v>11.660308296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11.709374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0.10304249120000002</v>
      </c>
      <c r="AD6">
        <f t="shared" si="1"/>
        <v>11.6063315088</v>
      </c>
      <c r="AE6">
        <v>0</v>
      </c>
      <c r="AF6" s="26"/>
      <c r="AG6">
        <f t="shared" si="2"/>
        <v>11.6063315088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11.931108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0.1049937504</v>
      </c>
      <c r="AD7">
        <f t="shared" si="1"/>
        <v>11.8261142496</v>
      </c>
      <c r="AE7">
        <v>0</v>
      </c>
      <c r="AF7" s="26"/>
      <c r="AG7">
        <f t="shared" si="2"/>
        <v>11.8261142496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8.4165980000000005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7.4066062400000007E-2</v>
      </c>
      <c r="AD8">
        <f t="shared" si="1"/>
        <v>8.3425319376000004</v>
      </c>
      <c r="AE8">
        <v>0</v>
      </c>
      <c r="AF8" s="26"/>
      <c r="AG8">
        <f t="shared" si="2"/>
        <v>8.3425319376000004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11.931108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0.1049937504</v>
      </c>
      <c r="AD9">
        <f t="shared" si="1"/>
        <v>11.8261142496</v>
      </c>
      <c r="AE9">
        <v>0</v>
      </c>
      <c r="AF9" s="26"/>
      <c r="AG9">
        <f t="shared" si="2"/>
        <v>11.8261142496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11.667097999999999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0.1026704624</v>
      </c>
      <c r="AD10">
        <f t="shared" si="1"/>
        <v>11.564427537599999</v>
      </c>
      <c r="AE10">
        <v>0</v>
      </c>
      <c r="AF10" s="26"/>
      <c r="AG10">
        <f t="shared" si="2"/>
        <v>11.564427537599999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11.931108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0.19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0.10666575040000001</v>
      </c>
      <c r="AD11">
        <f t="shared" si="1"/>
        <v>12.0144422496</v>
      </c>
      <c r="AE11">
        <v>0</v>
      </c>
      <c r="AF11" s="26"/>
      <c r="AG11">
        <f t="shared" si="2"/>
        <v>12.0144422496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11.931108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0.1049937504</v>
      </c>
      <c r="AD12">
        <f t="shared" si="1"/>
        <v>11.8261142496</v>
      </c>
      <c r="AE12">
        <v>0</v>
      </c>
      <c r="AF12" s="26"/>
      <c r="AG12">
        <f t="shared" si="2"/>
        <v>11.8261142496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11.931108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0.11854575040000001</v>
      </c>
      <c r="AD13">
        <f t="shared" si="1"/>
        <v>13.352562249600002</v>
      </c>
      <c r="AE13">
        <v>0</v>
      </c>
      <c r="AF13" s="26"/>
      <c r="AG13">
        <f t="shared" si="2"/>
        <v>13.352562249600002</v>
      </c>
      <c r="AI13" s="75">
        <f>PXIL!M13</f>
        <v>0</v>
      </c>
      <c r="AJ13" s="75">
        <f>PXIL!S13</f>
        <v>0</v>
      </c>
      <c r="AK13" s="75">
        <f>RTM_IEX!M13</f>
        <v>1.54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11.931108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0.1270817504</v>
      </c>
      <c r="AD14">
        <f t="shared" si="1"/>
        <v>14.314026249599999</v>
      </c>
      <c r="AE14">
        <v>0</v>
      </c>
      <c r="AF14" s="26"/>
      <c r="AG14">
        <f t="shared" si="2"/>
        <v>14.314026249599999</v>
      </c>
      <c r="AI14" s="75">
        <f>PXIL!M14</f>
        <v>0</v>
      </c>
      <c r="AJ14" s="75">
        <f>PXIL!S14</f>
        <v>0</v>
      </c>
      <c r="AK14" s="75">
        <f>RTM_IEX!M14</f>
        <v>2.5099999999999998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9.9183489999999992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8.7281471200000002E-2</v>
      </c>
      <c r="AD15">
        <f t="shared" si="1"/>
        <v>9.8310675287999985</v>
      </c>
      <c r="AE15">
        <v>0</v>
      </c>
      <c r="AF15" s="26"/>
      <c r="AG15">
        <f t="shared" si="2"/>
        <v>9.8310675287999985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11.931108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0.11432175040000001</v>
      </c>
      <c r="AD16">
        <f t="shared" si="1"/>
        <v>12.8767862496</v>
      </c>
      <c r="AE16">
        <v>0</v>
      </c>
      <c r="AF16" s="26"/>
      <c r="AG16">
        <f t="shared" si="2"/>
        <v>12.8767862496</v>
      </c>
      <c r="AI16" s="75">
        <f>PXIL!M16</f>
        <v>0</v>
      </c>
      <c r="AJ16" s="75">
        <f>PXIL!S16</f>
        <v>0</v>
      </c>
      <c r="AK16" s="75">
        <f>RTM_IEX!M16</f>
        <v>1.06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11.931108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0.1049937504</v>
      </c>
      <c r="AD17">
        <f t="shared" si="1"/>
        <v>11.8261142496</v>
      </c>
      <c r="AE17">
        <v>0</v>
      </c>
      <c r="AF17" s="26"/>
      <c r="AG17">
        <f t="shared" si="2"/>
        <v>11.8261142496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11.931108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1.54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0.11854575040000001</v>
      </c>
      <c r="AD18">
        <f t="shared" si="1"/>
        <v>13.352562249600002</v>
      </c>
      <c r="AE18">
        <v>0</v>
      </c>
      <c r="AF18" s="26"/>
      <c r="AG18">
        <f t="shared" si="2"/>
        <v>13.352562249600002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11.931108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0.19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0.11731375040000001</v>
      </c>
      <c r="AD19">
        <f t="shared" si="1"/>
        <v>13.213794249600001</v>
      </c>
      <c r="AE19">
        <v>0</v>
      </c>
      <c r="AF19" s="26"/>
      <c r="AG19">
        <f t="shared" si="2"/>
        <v>13.213794249600001</v>
      </c>
      <c r="AI19" s="75">
        <f>PXIL!M19</f>
        <v>0</v>
      </c>
      <c r="AJ19" s="75">
        <f>PXIL!S19</f>
        <v>0</v>
      </c>
      <c r="AK19" s="75">
        <f>RTM_IEX!M19</f>
        <v>1.21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11.931108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1.35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0.1389617504</v>
      </c>
      <c r="AD20">
        <f t="shared" si="1"/>
        <v>15.652146249599999</v>
      </c>
      <c r="AE20">
        <v>0</v>
      </c>
      <c r="AF20" s="26"/>
      <c r="AG20">
        <f t="shared" si="2"/>
        <v>15.652146249599999</v>
      </c>
      <c r="AI20" s="75">
        <f>PXIL!M20</f>
        <v>0</v>
      </c>
      <c r="AJ20" s="75">
        <f>PXIL!S20</f>
        <v>0</v>
      </c>
      <c r="AK20" s="75">
        <f>RTM_IEX!M20</f>
        <v>2.5099999999999998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11.931108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0.28999999999999998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0.1296337504</v>
      </c>
      <c r="AD21">
        <f t="shared" si="1"/>
        <v>14.601474249599999</v>
      </c>
      <c r="AE21">
        <v>0</v>
      </c>
      <c r="AF21" s="26"/>
      <c r="AG21">
        <f t="shared" si="2"/>
        <v>14.601474249599999</v>
      </c>
      <c r="AI21" s="75">
        <f>PXIL!M21</f>
        <v>0</v>
      </c>
      <c r="AJ21" s="75">
        <f>PXIL!S21</f>
        <v>0</v>
      </c>
      <c r="AK21" s="75">
        <f>RTM_IEX!M21</f>
        <v>2.5099999999999998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11.931108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0.1177537504</v>
      </c>
      <c r="AD22">
        <f t="shared" si="1"/>
        <v>13.263354249599999</v>
      </c>
      <c r="AE22">
        <v>0</v>
      </c>
      <c r="AF22" s="26"/>
      <c r="AG22">
        <f t="shared" si="2"/>
        <v>13.263354249599999</v>
      </c>
      <c r="AI22" s="75">
        <f>PXIL!M22</f>
        <v>0</v>
      </c>
      <c r="AJ22" s="75">
        <f>PXIL!S22</f>
        <v>0</v>
      </c>
      <c r="AK22" s="75">
        <f>RTM_IEX!M22</f>
        <v>1.45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11.931108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0.13984175039999999</v>
      </c>
      <c r="AD23">
        <f t="shared" si="1"/>
        <v>15.751266249599999</v>
      </c>
      <c r="AE23">
        <v>0</v>
      </c>
      <c r="AF23" s="26"/>
      <c r="AG23">
        <f t="shared" si="2"/>
        <v>15.751266249599999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11.931108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5.41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0.15260175039999999</v>
      </c>
      <c r="AD24">
        <f t="shared" si="1"/>
        <v>17.1885062496</v>
      </c>
      <c r="AE24">
        <v>0</v>
      </c>
      <c r="AF24" s="26"/>
      <c r="AG24">
        <f t="shared" si="2"/>
        <v>17.1885062496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13.203760000000001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7.53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0.18245708800000002</v>
      </c>
      <c r="AD25">
        <f t="shared" si="1"/>
        <v>20.551302912000001</v>
      </c>
      <c r="AE25">
        <v>0</v>
      </c>
      <c r="AF25" s="26"/>
      <c r="AG25">
        <f t="shared" si="2"/>
        <v>20.551302912000001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14.476411000000001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1.45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0.15581641680000002</v>
      </c>
      <c r="AD26">
        <f t="shared" si="1"/>
        <v>17.550594583199999</v>
      </c>
      <c r="AE26">
        <v>0</v>
      </c>
      <c r="AF26" s="26"/>
      <c r="AG26">
        <f t="shared" si="2"/>
        <v>17.550594583199999</v>
      </c>
      <c r="AI26" s="75">
        <f>PXIL!M26</f>
        <v>0</v>
      </c>
      <c r="AJ26" s="75">
        <f>PXIL!S26</f>
        <v>0</v>
      </c>
      <c r="AK26" s="75">
        <f>RTM_IEX!M26</f>
        <v>1.78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13.342966000000001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0.11741810080000001</v>
      </c>
      <c r="AD27">
        <f t="shared" si="1"/>
        <v>13.2255478992</v>
      </c>
      <c r="AE27">
        <v>0</v>
      </c>
      <c r="AF27" s="26"/>
      <c r="AG27">
        <f t="shared" si="2"/>
        <v>13.2255478992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14.476411000000001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0.15115241680000002</v>
      </c>
      <c r="AD28">
        <f t="shared" si="1"/>
        <v>17.025258583200003</v>
      </c>
      <c r="AE28">
        <v>0</v>
      </c>
      <c r="AF28" s="26"/>
      <c r="AG28">
        <f t="shared" si="2"/>
        <v>17.025258583200003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14.476411000000001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0.1290644168</v>
      </c>
      <c r="AD29">
        <f t="shared" si="1"/>
        <v>14.5373465832</v>
      </c>
      <c r="AE29">
        <v>0</v>
      </c>
      <c r="AF29" s="26"/>
      <c r="AG29">
        <f t="shared" si="2"/>
        <v>14.5373465832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14.476411000000001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2.12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0.1460484168</v>
      </c>
      <c r="AD30">
        <f t="shared" si="1"/>
        <v>16.4503625832</v>
      </c>
      <c r="AE30">
        <v>0</v>
      </c>
      <c r="AF30" s="26"/>
      <c r="AG30">
        <f t="shared" si="2"/>
        <v>16.4503625832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14.476411000000001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0.77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0.13416841680000002</v>
      </c>
      <c r="AD31">
        <f t="shared" si="1"/>
        <v>15.1122425832</v>
      </c>
      <c r="AE31">
        <v>0</v>
      </c>
      <c r="AF31" s="26"/>
      <c r="AG31">
        <f t="shared" si="2"/>
        <v>15.1122425832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14.476411000000001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8.3000000000000007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0.20043241680000004</v>
      </c>
      <c r="AD32">
        <f t="shared" si="1"/>
        <v>22.575978583200001</v>
      </c>
      <c r="AE32">
        <v>0</v>
      </c>
      <c r="AF32" s="26"/>
      <c r="AG32">
        <f t="shared" si="2"/>
        <v>22.575978583200001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14.476411000000001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1.54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0.14094441680000003</v>
      </c>
      <c r="AD33">
        <f t="shared" si="1"/>
        <v>15.875466583200001</v>
      </c>
      <c r="AE33">
        <v>0</v>
      </c>
      <c r="AF33" s="26"/>
      <c r="AG33">
        <f t="shared" si="2"/>
        <v>15.875466583200001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14.476411000000001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0.15115241680000002</v>
      </c>
      <c r="AD34">
        <f t="shared" si="1"/>
        <v>17.025258583200003</v>
      </c>
      <c r="AE34">
        <v>0</v>
      </c>
      <c r="AF34" s="26"/>
      <c r="AG34">
        <f t="shared" si="2"/>
        <v>17.025258583200003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14.476411000000001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1.54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0.14094441680000003</v>
      </c>
      <c r="AD35">
        <f t="shared" si="1"/>
        <v>15.875466583200001</v>
      </c>
      <c r="AE35">
        <v>0</v>
      </c>
      <c r="AF35" s="26"/>
      <c r="AG35">
        <f t="shared" si="2"/>
        <v>15.875466583200001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13.955602000000001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0.12280929760000002</v>
      </c>
      <c r="AD36">
        <f t="shared" si="1"/>
        <v>13.832792702400001</v>
      </c>
      <c r="AE36">
        <v>0</v>
      </c>
      <c r="AF36" s="26"/>
      <c r="AG36">
        <f t="shared" si="2"/>
        <v>13.832792702400001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14.476411000000001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2.0299999999999998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0.14525641680000001</v>
      </c>
      <c r="AD37">
        <f t="shared" si="1"/>
        <v>16.361154583200001</v>
      </c>
      <c r="AE37">
        <v>0</v>
      </c>
      <c r="AF37" s="26"/>
      <c r="AG37">
        <f t="shared" si="2"/>
        <v>16.361154583200001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14.476411000000001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1.35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0.13927241680000002</v>
      </c>
      <c r="AD38">
        <f t="shared" si="1"/>
        <v>15.687138583199999</v>
      </c>
      <c r="AE38">
        <v>0</v>
      </c>
      <c r="AF38" s="26"/>
      <c r="AG38">
        <f t="shared" si="2"/>
        <v>15.687138583199999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14.476411000000001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9.56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0.21152041680000003</v>
      </c>
      <c r="AD39">
        <f t="shared" si="1"/>
        <v>23.824890583200002</v>
      </c>
      <c r="AE39">
        <v>0</v>
      </c>
      <c r="AF39" s="26"/>
      <c r="AG39">
        <f t="shared" si="2"/>
        <v>23.824890583200002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14.476411000000001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2.0299999999999998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0.14525641680000001</v>
      </c>
      <c r="AD40">
        <f t="shared" si="1"/>
        <v>16.361154583200001</v>
      </c>
      <c r="AE40">
        <v>0</v>
      </c>
      <c r="AF40" s="26"/>
      <c r="AG40">
        <f t="shared" si="2"/>
        <v>16.361154583200001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14.476411000000001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2.12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0.1460484168</v>
      </c>
      <c r="AD41">
        <f t="shared" si="1"/>
        <v>16.4503625832</v>
      </c>
      <c r="AE41">
        <v>0</v>
      </c>
      <c r="AF41" s="26"/>
      <c r="AG41">
        <f t="shared" si="2"/>
        <v>16.4503625832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14.476411000000001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4.25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0.16479241680000001</v>
      </c>
      <c r="AD42">
        <f t="shared" si="1"/>
        <v>18.561618583199998</v>
      </c>
      <c r="AE42">
        <v>0</v>
      </c>
      <c r="AF42" s="26"/>
      <c r="AG42">
        <f t="shared" si="2"/>
        <v>18.561618583199998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14.476411000000001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0.28999999999999998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0.12994441680000002</v>
      </c>
      <c r="AD43">
        <f t="shared" si="1"/>
        <v>14.636466583199999</v>
      </c>
      <c r="AE43">
        <v>0</v>
      </c>
      <c r="AF43" s="26"/>
      <c r="AG43">
        <f t="shared" si="2"/>
        <v>14.636466583199999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14.476411000000001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0.15115241680000002</v>
      </c>
      <c r="AD44">
        <f t="shared" si="1"/>
        <v>17.025258583200003</v>
      </c>
      <c r="AE44">
        <v>0</v>
      </c>
      <c r="AF44" s="26"/>
      <c r="AG44">
        <f t="shared" si="2"/>
        <v>17.025258583200003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14.476411000000001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0.15291241680000001</v>
      </c>
      <c r="AD45">
        <f t="shared" si="1"/>
        <v>17.223498583200001</v>
      </c>
      <c r="AE45">
        <v>0</v>
      </c>
      <c r="AF45" s="26"/>
      <c r="AG45">
        <f t="shared" si="2"/>
        <v>17.223498583200001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14.476411000000001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5.12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0.1724484168</v>
      </c>
      <c r="AD46">
        <f t="shared" si="1"/>
        <v>19.423962583200002</v>
      </c>
      <c r="AE46">
        <v>0</v>
      </c>
      <c r="AF46" s="26"/>
      <c r="AG46">
        <f t="shared" si="2"/>
        <v>19.423962583200002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14.476411000000001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1.35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0.13927241680000002</v>
      </c>
      <c r="AD47">
        <f t="shared" si="1"/>
        <v>15.687138583199999</v>
      </c>
      <c r="AE47">
        <v>0</v>
      </c>
      <c r="AF47" s="26"/>
      <c r="AG47">
        <f t="shared" si="2"/>
        <v>15.687138583199999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14.003405000000001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0.12322996400000001</v>
      </c>
      <c r="AD48">
        <f t="shared" si="1"/>
        <v>13.880175036000001</v>
      </c>
      <c r="AE48">
        <v>0</v>
      </c>
      <c r="AF48" s="26"/>
      <c r="AG48">
        <f t="shared" si="2"/>
        <v>13.880175036000001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14.476411000000001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0.12739241680000002</v>
      </c>
      <c r="AD49">
        <f t="shared" si="1"/>
        <v>14.349018583200001</v>
      </c>
      <c r="AE49">
        <v>0</v>
      </c>
      <c r="AF49" s="26"/>
      <c r="AG49">
        <f t="shared" si="2"/>
        <v>14.349018583200001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12.897487999999999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0.11349789439999999</v>
      </c>
      <c r="AD50">
        <f t="shared" si="1"/>
        <v>12.783990105599999</v>
      </c>
      <c r="AE50">
        <v>0</v>
      </c>
      <c r="AF50" s="26"/>
      <c r="AG50">
        <f t="shared" si="2"/>
        <v>12.783990105599999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14.476411000000001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1.64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0.14182441679999999</v>
      </c>
      <c r="AD51">
        <f t="shared" si="1"/>
        <v>15.974586583199999</v>
      </c>
      <c r="AE51">
        <v>0</v>
      </c>
      <c r="AF51" s="26"/>
      <c r="AG51">
        <f t="shared" si="2"/>
        <v>15.974586583199999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14.476411000000001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0.12827241680000001</v>
      </c>
      <c r="AD52">
        <f t="shared" si="1"/>
        <v>14.4481385832</v>
      </c>
      <c r="AE52">
        <v>0</v>
      </c>
      <c r="AF52" s="26"/>
      <c r="AG52">
        <f t="shared" si="2"/>
        <v>14.4481385832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14.476411000000001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5.79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0.17834441680000002</v>
      </c>
      <c r="AD53">
        <f t="shared" si="1"/>
        <v>20.0880665832</v>
      </c>
      <c r="AE53">
        <v>0</v>
      </c>
      <c r="AF53" s="26"/>
      <c r="AG53">
        <f t="shared" si="2"/>
        <v>20.0880665832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14.476411000000001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1.06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0.13672041680000002</v>
      </c>
      <c r="AD54">
        <f t="shared" si="1"/>
        <v>15.399690583200002</v>
      </c>
      <c r="AE54">
        <v>0</v>
      </c>
      <c r="AF54" s="26"/>
      <c r="AG54">
        <f t="shared" si="2"/>
        <v>15.399690583200002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14.476411000000001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0.68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0.13337641680000001</v>
      </c>
      <c r="AD55">
        <f t="shared" si="1"/>
        <v>15.023034583200001</v>
      </c>
      <c r="AE55">
        <v>0</v>
      </c>
      <c r="AF55" s="26"/>
      <c r="AG55">
        <f t="shared" si="2"/>
        <v>15.023034583200001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14.476411000000001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1.74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0.14270441680000001</v>
      </c>
      <c r="AD56">
        <f t="shared" si="1"/>
        <v>16.0737065832</v>
      </c>
      <c r="AE56">
        <v>0</v>
      </c>
      <c r="AF56" s="26"/>
      <c r="AG56">
        <f t="shared" si="2"/>
        <v>16.0737065832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14.000436000000001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0.12320383680000001</v>
      </c>
      <c r="AD57">
        <f t="shared" si="1"/>
        <v>13.8772321632</v>
      </c>
      <c r="AE57">
        <v>0</v>
      </c>
      <c r="AF57" s="26"/>
      <c r="AG57">
        <f t="shared" si="2"/>
        <v>13.8772321632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14.476411000000001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1.1599999999999999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0.13760041680000001</v>
      </c>
      <c r="AD58">
        <f t="shared" si="1"/>
        <v>15.498810583200001</v>
      </c>
      <c r="AE58">
        <v>0</v>
      </c>
      <c r="AF58" s="26"/>
      <c r="AG58">
        <f t="shared" si="2"/>
        <v>15.498810583200001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14.476411000000001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2.3199999999999998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0.14780841680000001</v>
      </c>
      <c r="AD59">
        <f t="shared" si="1"/>
        <v>16.648602583199999</v>
      </c>
      <c r="AE59">
        <v>0</v>
      </c>
      <c r="AF59" s="26"/>
      <c r="AG59">
        <f t="shared" si="2"/>
        <v>16.648602583199999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14.476411000000001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0.21231241680000001</v>
      </c>
      <c r="AD60">
        <f t="shared" si="1"/>
        <v>23.914098583200001</v>
      </c>
      <c r="AE60">
        <v>0</v>
      </c>
      <c r="AF60" s="26"/>
      <c r="AG60">
        <f t="shared" si="2"/>
        <v>23.914098583200001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14.476411000000001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3.48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0.1580164168</v>
      </c>
      <c r="AD61">
        <f t="shared" si="1"/>
        <v>17.7983945832</v>
      </c>
      <c r="AE61">
        <v>0</v>
      </c>
      <c r="AF61" s="26"/>
      <c r="AG61">
        <f t="shared" si="2"/>
        <v>17.7983945832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14.476411000000001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5.41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0.17500041680000003</v>
      </c>
      <c r="AD62">
        <f t="shared" si="1"/>
        <v>19.711410583200003</v>
      </c>
      <c r="AE62">
        <v>0</v>
      </c>
      <c r="AF62" s="26"/>
      <c r="AG62">
        <f t="shared" si="2"/>
        <v>19.711410583200003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14.476411000000001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1.54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0.14094441680000003</v>
      </c>
      <c r="AD63">
        <f t="shared" si="1"/>
        <v>15.875466583200001</v>
      </c>
      <c r="AE63">
        <v>0</v>
      </c>
      <c r="AF63" s="26"/>
      <c r="AG63">
        <f t="shared" si="2"/>
        <v>15.875466583200001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13.748626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0.1209879088</v>
      </c>
      <c r="AD64">
        <f t="shared" si="1"/>
        <v>13.6276380912</v>
      </c>
      <c r="AE64">
        <v>0</v>
      </c>
      <c r="AF64" s="26"/>
      <c r="AG64">
        <f t="shared" si="2"/>
        <v>13.6276380912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14.476411000000001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4.92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0.17068841680000002</v>
      </c>
      <c r="AD65">
        <f t="shared" si="1"/>
        <v>19.2257225832</v>
      </c>
      <c r="AE65">
        <v>0</v>
      </c>
      <c r="AF65" s="26"/>
      <c r="AG65">
        <f t="shared" si="2"/>
        <v>19.2257225832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14.476411000000001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3.96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0.16224041680000001</v>
      </c>
      <c r="AD66">
        <f t="shared" si="1"/>
        <v>18.2741705832</v>
      </c>
      <c r="AE66">
        <v>0</v>
      </c>
      <c r="AF66" s="26"/>
      <c r="AG66">
        <f t="shared" si="2"/>
        <v>18.2741705832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14.476411000000001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0.21231241680000001</v>
      </c>
      <c r="AD67">
        <f t="shared" si="1"/>
        <v>23.914098583200001</v>
      </c>
      <c r="AE67">
        <v>0</v>
      </c>
      <c r="AF67" s="26"/>
      <c r="AG67">
        <f t="shared" si="2"/>
        <v>23.914098583200001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14.476411000000001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5.41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0.17500041680000003</v>
      </c>
      <c r="AD68">
        <f t="shared" ref="AD68:AD98" si="4">SUM(B68:AB68,AI68:AR68)-AC68</f>
        <v>19.711410583200003</v>
      </c>
      <c r="AE68">
        <v>0</v>
      </c>
      <c r="AF68" s="26"/>
      <c r="AG68">
        <f t="shared" ref="AG68:AG98" si="5">SUM(AD68:AF68)</f>
        <v>19.711410583200003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14.476411000000001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4.83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0.16989641680000001</v>
      </c>
      <c r="AD69">
        <f t="shared" si="4"/>
        <v>19.1365145832</v>
      </c>
      <c r="AE69">
        <v>0</v>
      </c>
      <c r="AF69" s="26"/>
      <c r="AG69">
        <f t="shared" si="5"/>
        <v>19.1365145832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14.476411000000001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0.15370441680000002</v>
      </c>
      <c r="AD70">
        <f t="shared" si="4"/>
        <v>17.312706583200001</v>
      </c>
      <c r="AE70">
        <v>0</v>
      </c>
      <c r="AF70" s="26"/>
      <c r="AG70">
        <f t="shared" si="5"/>
        <v>17.312706583200001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14.258286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0.1254729168</v>
      </c>
      <c r="AD71">
        <f t="shared" si="4"/>
        <v>14.1328130832</v>
      </c>
      <c r="AE71">
        <v>0</v>
      </c>
      <c r="AF71" s="26"/>
      <c r="AG71">
        <f t="shared" si="5"/>
        <v>14.1328130832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14.476411000000001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7.14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0.19022441680000002</v>
      </c>
      <c r="AD72">
        <f t="shared" si="4"/>
        <v>21.4261865832</v>
      </c>
      <c r="AE72">
        <v>0</v>
      </c>
      <c r="AF72" s="26"/>
      <c r="AG72">
        <f t="shared" si="5"/>
        <v>21.4261865832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14.476411000000001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4.92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0.17068841680000002</v>
      </c>
      <c r="AD73">
        <f t="shared" si="4"/>
        <v>19.2257225832</v>
      </c>
      <c r="AE73">
        <v>0</v>
      </c>
      <c r="AF73" s="26"/>
      <c r="AG73">
        <f t="shared" si="5"/>
        <v>19.2257225832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14.476411000000001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0.21231241680000001</v>
      </c>
      <c r="AD74">
        <f t="shared" si="4"/>
        <v>23.914098583200001</v>
      </c>
      <c r="AE74">
        <v>0</v>
      </c>
      <c r="AF74" s="26"/>
      <c r="AG74">
        <f t="shared" si="5"/>
        <v>23.914098583200001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14.476411000000001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5.12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0.1724484168</v>
      </c>
      <c r="AD75">
        <f t="shared" si="4"/>
        <v>19.423962583200002</v>
      </c>
      <c r="AE75">
        <v>0</v>
      </c>
      <c r="AF75" s="26"/>
      <c r="AG75">
        <f t="shared" si="5"/>
        <v>19.423962583200002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14.476411000000001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3.86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0.16136041680000002</v>
      </c>
      <c r="AD76">
        <f t="shared" si="4"/>
        <v>18.175050583200001</v>
      </c>
      <c r="AE76">
        <v>0</v>
      </c>
      <c r="AF76" s="26"/>
      <c r="AG76">
        <f t="shared" si="5"/>
        <v>18.175050583200001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14.476411000000001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4.05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0.1630324168</v>
      </c>
      <c r="AD77">
        <f t="shared" si="4"/>
        <v>18.363378583199999</v>
      </c>
      <c r="AE77">
        <v>0</v>
      </c>
      <c r="AF77" s="26"/>
      <c r="AG77">
        <f t="shared" si="5"/>
        <v>18.363378583199999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13.752822999999999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0.1210248424</v>
      </c>
      <c r="AD78">
        <f t="shared" si="4"/>
        <v>13.631798157599999</v>
      </c>
      <c r="AE78">
        <v>0</v>
      </c>
      <c r="AF78" s="26"/>
      <c r="AG78">
        <f t="shared" si="5"/>
        <v>13.631798157599999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14.476411000000001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2.99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0.15370441680000002</v>
      </c>
      <c r="AD79">
        <f t="shared" si="4"/>
        <v>17.312706583200001</v>
      </c>
      <c r="AE79">
        <v>0</v>
      </c>
      <c r="AF79" s="26"/>
      <c r="AG79">
        <f t="shared" si="5"/>
        <v>17.312706583200001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14.476411000000001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3.38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0.15713641680000001</v>
      </c>
      <c r="AD80">
        <f t="shared" si="4"/>
        <v>17.699274583200001</v>
      </c>
      <c r="AE80">
        <v>0</v>
      </c>
      <c r="AF80" s="26"/>
      <c r="AG80">
        <f t="shared" si="5"/>
        <v>17.699274583200001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14.476411000000001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7.14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0.19022441680000002</v>
      </c>
      <c r="AD81">
        <f t="shared" si="4"/>
        <v>21.4261865832</v>
      </c>
      <c r="AE81">
        <v>0</v>
      </c>
      <c r="AF81" s="26"/>
      <c r="AG81">
        <f t="shared" si="5"/>
        <v>21.4261865832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14.476411000000001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4.92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0.17068841680000002</v>
      </c>
      <c r="AD82">
        <f t="shared" si="4"/>
        <v>19.2257225832</v>
      </c>
      <c r="AE82">
        <v>0</v>
      </c>
      <c r="AF82" s="26"/>
      <c r="AG82">
        <f t="shared" si="5"/>
        <v>19.2257225832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14.476411000000001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6.08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0.18089641680000002</v>
      </c>
      <c r="AD83">
        <f t="shared" si="4"/>
        <v>20.375514583200001</v>
      </c>
      <c r="AE83">
        <v>0</v>
      </c>
      <c r="AF83" s="26"/>
      <c r="AG83">
        <f t="shared" si="5"/>
        <v>20.375514583200001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14.476411000000001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4.34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0.16558441680000002</v>
      </c>
      <c r="AD84">
        <f t="shared" si="4"/>
        <v>18.650826583200001</v>
      </c>
      <c r="AE84">
        <v>0</v>
      </c>
      <c r="AF84" s="26"/>
      <c r="AG84">
        <f t="shared" si="5"/>
        <v>18.650826583200001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14.476411000000001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0.28999999999999998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0.12994441680000002</v>
      </c>
      <c r="AD85">
        <f t="shared" si="4"/>
        <v>14.636466583199999</v>
      </c>
      <c r="AE85">
        <v>0</v>
      </c>
      <c r="AF85" s="26"/>
      <c r="AG85">
        <f t="shared" si="5"/>
        <v>14.636466583199999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14.476411000000001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6.85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0.18767241680000002</v>
      </c>
      <c r="AD86">
        <f t="shared" si="4"/>
        <v>21.138738583199999</v>
      </c>
      <c r="AE86">
        <v>0</v>
      </c>
      <c r="AF86" s="26"/>
      <c r="AG86">
        <f t="shared" si="5"/>
        <v>21.138738583199999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14.476411000000001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0.15203241680000001</v>
      </c>
      <c r="AD87">
        <f t="shared" si="4"/>
        <v>17.124378583199999</v>
      </c>
      <c r="AE87">
        <v>0</v>
      </c>
      <c r="AF87" s="26"/>
      <c r="AG87">
        <f t="shared" si="5"/>
        <v>17.124378583199999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14.476411000000001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0.21231241680000001</v>
      </c>
      <c r="AD88">
        <f t="shared" si="4"/>
        <v>23.914098583200001</v>
      </c>
      <c r="AE88">
        <v>0</v>
      </c>
      <c r="AF88" s="26"/>
      <c r="AG88">
        <f t="shared" si="5"/>
        <v>23.914098583200001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14.476411000000001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4.05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0.1630324168</v>
      </c>
      <c r="AD89">
        <f t="shared" si="4"/>
        <v>18.363378583199999</v>
      </c>
      <c r="AE89">
        <v>0</v>
      </c>
      <c r="AF89" s="26"/>
      <c r="AG89">
        <f t="shared" si="5"/>
        <v>18.363378583199999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14.476411000000001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1.45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0.14015241680000001</v>
      </c>
      <c r="AD90">
        <f t="shared" si="4"/>
        <v>15.7862585832</v>
      </c>
      <c r="AE90">
        <v>0</v>
      </c>
      <c r="AF90" s="26"/>
      <c r="AG90">
        <f t="shared" si="5"/>
        <v>15.7862585832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14.476411000000001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1.06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0.13672041680000002</v>
      </c>
      <c r="AD91">
        <f t="shared" si="4"/>
        <v>15.399690583200002</v>
      </c>
      <c r="AE91">
        <v>0</v>
      </c>
      <c r="AF91" s="26"/>
      <c r="AG91">
        <f t="shared" si="5"/>
        <v>15.399690583200002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13.841059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0.12180131920000001</v>
      </c>
      <c r="AD92">
        <f t="shared" si="4"/>
        <v>13.7192576808</v>
      </c>
      <c r="AE92">
        <v>0</v>
      </c>
      <c r="AF92" s="26"/>
      <c r="AG92">
        <f t="shared" si="5"/>
        <v>13.7192576808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14.476411000000001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0.26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0.1296804168</v>
      </c>
      <c r="AD93">
        <f t="shared" si="4"/>
        <v>14.606730583200001</v>
      </c>
      <c r="AE93">
        <v>0</v>
      </c>
      <c r="AF93" s="26"/>
      <c r="AG93">
        <f t="shared" si="5"/>
        <v>14.606730583200001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14.476411000000001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2.0699999999999998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0.1456084168</v>
      </c>
      <c r="AD94">
        <f t="shared" si="4"/>
        <v>16.400802583200001</v>
      </c>
      <c r="AE94">
        <v>0</v>
      </c>
      <c r="AF94" s="26"/>
      <c r="AG94">
        <f t="shared" si="5"/>
        <v>16.400802583200001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14.476411000000001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3.48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0.1580164168</v>
      </c>
      <c r="AD95">
        <f t="shared" si="4"/>
        <v>17.7983945832</v>
      </c>
      <c r="AE95">
        <v>0</v>
      </c>
      <c r="AF95" s="26"/>
      <c r="AG95">
        <f t="shared" si="5"/>
        <v>17.7983945832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14.476411000000001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3.01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0.1538804168</v>
      </c>
      <c r="AD96">
        <f t="shared" si="4"/>
        <v>17.332530583200001</v>
      </c>
      <c r="AE96">
        <v>0</v>
      </c>
      <c r="AF96" s="26"/>
      <c r="AG96">
        <f t="shared" si="5"/>
        <v>17.332530583200001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14.476411000000001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1.23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0.13821641680000002</v>
      </c>
      <c r="AD97">
        <f t="shared" si="4"/>
        <v>15.5681945832</v>
      </c>
      <c r="AE97">
        <v>0</v>
      </c>
      <c r="AF97" s="26"/>
      <c r="AG97">
        <f t="shared" si="5"/>
        <v>15.5681945832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14.476411000000001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1.27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0.13856841680000001</v>
      </c>
      <c r="AD98">
        <f t="shared" si="4"/>
        <v>15.6078425832</v>
      </c>
      <c r="AE98">
        <v>0</v>
      </c>
      <c r="AF98" s="26"/>
      <c r="AG98">
        <f t="shared" si="5"/>
        <v>15.6078425832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0.33062372775000026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6.0715000000000005E-2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3.4758348041999997E-3</v>
      </c>
      <c r="AD99">
        <f t="shared" si="6"/>
        <v>0.39150539294579995</v>
      </c>
      <c r="AE99">
        <f t="shared" ref="AE99:AR99" si="8">SUM(AE3:AE98)/4000</f>
        <v>0</v>
      </c>
      <c r="AG99">
        <f t="shared" si="8"/>
        <v>0.39150539294579995</v>
      </c>
      <c r="AI99">
        <f t="shared" si="8"/>
        <v>0</v>
      </c>
      <c r="AJ99">
        <f t="shared" si="8"/>
        <v>0</v>
      </c>
      <c r="AK99">
        <f t="shared" si="8"/>
        <v>3.642499999999999E-3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44712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'[1]31'!B5</f>
        <v>62</v>
      </c>
      <c r="C3" s="16">
        <f>'[1]31'!C5</f>
        <v>0</v>
      </c>
      <c r="D3" s="16">
        <f>'[1]31'!D5</f>
        <v>245</v>
      </c>
      <c r="E3" s="16">
        <f>'[1]31'!E5</f>
        <v>0</v>
      </c>
      <c r="F3" s="15">
        <f>SUM(B3:E3)</f>
        <v>307</v>
      </c>
      <c r="G3" s="15">
        <f>'[1]31'!H5</f>
        <v>62</v>
      </c>
      <c r="H3" s="16">
        <f>'[1]31'!I5</f>
        <v>0</v>
      </c>
      <c r="I3" s="16">
        <f>'[1]31'!J5</f>
        <v>91</v>
      </c>
      <c r="J3" s="16">
        <f>'[1]31'!K5</f>
        <v>0</v>
      </c>
      <c r="K3" s="15">
        <f>SUM(G3:J3)</f>
        <v>153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91</v>
      </c>
      <c r="P3" s="16">
        <f t="shared" ref="P3:P34" si="3">IF($L3=1,J3,IF(AND($L3=0.985,J3&gt;0.985*E3),E3*0.985,IF(AND($L3=0.965,J3&gt;0.965*E3),0.965*E3,J3)))</f>
        <v>0</v>
      </c>
      <c r="Q3" s="17">
        <f>SUM(M3:P3)</f>
        <v>153</v>
      </c>
    </row>
    <row r="4" spans="1:18">
      <c r="A4" s="8" t="s">
        <v>46</v>
      </c>
      <c r="B4" s="15">
        <f>'[1]31'!B6</f>
        <v>62</v>
      </c>
      <c r="C4" s="16">
        <f>'[1]31'!C6</f>
        <v>0</v>
      </c>
      <c r="D4" s="16">
        <f>'[1]31'!D6</f>
        <v>245</v>
      </c>
      <c r="E4" s="16">
        <f>'[1]31'!E6</f>
        <v>0</v>
      </c>
      <c r="F4" s="15">
        <f>SUM(B4:E4)</f>
        <v>307</v>
      </c>
      <c r="G4" s="15">
        <f>'[1]31'!H6</f>
        <v>62</v>
      </c>
      <c r="H4" s="16">
        <f>'[1]31'!I6</f>
        <v>0</v>
      </c>
      <c r="I4" s="16">
        <f>'[1]31'!J6</f>
        <v>91</v>
      </c>
      <c r="J4" s="16">
        <f>'[1]31'!K6</f>
        <v>0</v>
      </c>
      <c r="K4" s="15">
        <f t="shared" ref="K4:K67" si="4">SUM(G4:J4)</f>
        <v>153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91</v>
      </c>
      <c r="P4" s="16">
        <f t="shared" si="3"/>
        <v>0</v>
      </c>
      <c r="Q4" s="17">
        <f t="shared" ref="Q4:Q67" si="5">SUM(M4:P4)</f>
        <v>153</v>
      </c>
    </row>
    <row r="5" spans="1:18">
      <c r="A5" s="8" t="s">
        <v>47</v>
      </c>
      <c r="B5" s="15">
        <f>'[1]31'!B7</f>
        <v>62</v>
      </c>
      <c r="C5" s="16">
        <f>'[1]31'!C7</f>
        <v>0</v>
      </c>
      <c r="D5" s="16">
        <f>'[1]31'!D7</f>
        <v>245</v>
      </c>
      <c r="E5" s="16">
        <f>'[1]31'!E7</f>
        <v>0</v>
      </c>
      <c r="F5" s="15">
        <f t="shared" ref="F5:F68" si="6">SUM(B5:E5)</f>
        <v>307</v>
      </c>
      <c r="G5" s="15">
        <f>'[1]31'!H7</f>
        <v>62</v>
      </c>
      <c r="H5" s="16">
        <f>'[1]31'!I7</f>
        <v>0</v>
      </c>
      <c r="I5" s="16">
        <f>'[1]31'!J7</f>
        <v>93</v>
      </c>
      <c r="J5" s="16">
        <f>'[1]31'!K7</f>
        <v>0</v>
      </c>
      <c r="K5" s="15">
        <f t="shared" si="4"/>
        <v>155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93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'[1]31'!B8</f>
        <v>62</v>
      </c>
      <c r="C6" s="16">
        <f>'[1]31'!C8</f>
        <v>0</v>
      </c>
      <c r="D6" s="16">
        <f>'[1]31'!D8</f>
        <v>245</v>
      </c>
      <c r="E6" s="16">
        <f>'[1]31'!E8</f>
        <v>0</v>
      </c>
      <c r="F6" s="15">
        <f t="shared" si="6"/>
        <v>307</v>
      </c>
      <c r="G6" s="15">
        <f>'[1]31'!H8</f>
        <v>62</v>
      </c>
      <c r="H6" s="16">
        <f>'[1]31'!I8</f>
        <v>0</v>
      </c>
      <c r="I6" s="16">
        <f>'[1]31'!J8</f>
        <v>93</v>
      </c>
      <c r="J6" s="16">
        <f>'[1]31'!K8</f>
        <v>0</v>
      </c>
      <c r="K6" s="15">
        <f t="shared" si="4"/>
        <v>155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93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'[1]31'!B9</f>
        <v>62</v>
      </c>
      <c r="C7" s="16">
        <f>'[1]31'!C9</f>
        <v>0</v>
      </c>
      <c r="D7" s="16">
        <f>'[1]31'!D9</f>
        <v>245</v>
      </c>
      <c r="E7" s="16">
        <f>'[1]31'!E9</f>
        <v>0</v>
      </c>
      <c r="F7" s="15">
        <f t="shared" si="6"/>
        <v>307</v>
      </c>
      <c r="G7" s="15">
        <f>'[1]31'!H9</f>
        <v>62</v>
      </c>
      <c r="H7" s="16">
        <f>'[1]31'!I9</f>
        <v>0</v>
      </c>
      <c r="I7" s="16">
        <f>'[1]31'!J9</f>
        <v>93</v>
      </c>
      <c r="J7" s="16">
        <f>'[1]31'!K9</f>
        <v>0</v>
      </c>
      <c r="K7" s="15">
        <f t="shared" si="4"/>
        <v>155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93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'[1]31'!B10</f>
        <v>62</v>
      </c>
      <c r="C8" s="16">
        <f>'[1]31'!C10</f>
        <v>0</v>
      </c>
      <c r="D8" s="16">
        <f>'[1]31'!D10</f>
        <v>245</v>
      </c>
      <c r="E8" s="16">
        <f>'[1]31'!E10</f>
        <v>0</v>
      </c>
      <c r="F8" s="15">
        <f t="shared" si="6"/>
        <v>307</v>
      </c>
      <c r="G8" s="15">
        <f>'[1]31'!H10</f>
        <v>62</v>
      </c>
      <c r="H8" s="16">
        <f>'[1]31'!I10</f>
        <v>0</v>
      </c>
      <c r="I8" s="16">
        <f>'[1]31'!J10</f>
        <v>93</v>
      </c>
      <c r="J8" s="16">
        <f>'[1]31'!K10</f>
        <v>0</v>
      </c>
      <c r="K8" s="15">
        <f t="shared" si="4"/>
        <v>155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93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'[1]31'!B11</f>
        <v>62</v>
      </c>
      <c r="C9" s="16">
        <f>'[1]31'!C11</f>
        <v>0</v>
      </c>
      <c r="D9" s="16">
        <f>'[1]31'!D11</f>
        <v>245</v>
      </c>
      <c r="E9" s="16">
        <f>'[1]31'!E11</f>
        <v>0</v>
      </c>
      <c r="F9" s="15">
        <f t="shared" si="6"/>
        <v>307</v>
      </c>
      <c r="G9" s="15">
        <f>'[1]31'!H11</f>
        <v>62</v>
      </c>
      <c r="H9" s="16">
        <f>'[1]31'!I11</f>
        <v>0</v>
      </c>
      <c r="I9" s="16">
        <f>'[1]31'!J11</f>
        <v>93</v>
      </c>
      <c r="J9" s="16">
        <f>'[1]31'!K11</f>
        <v>0</v>
      </c>
      <c r="K9" s="15">
        <f t="shared" si="4"/>
        <v>155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93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'[1]31'!B12</f>
        <v>62</v>
      </c>
      <c r="C10" s="16">
        <f>'[1]31'!C12</f>
        <v>0</v>
      </c>
      <c r="D10" s="16">
        <f>'[1]31'!D12</f>
        <v>245</v>
      </c>
      <c r="E10" s="16">
        <f>'[1]31'!E12</f>
        <v>0</v>
      </c>
      <c r="F10" s="15">
        <f t="shared" si="6"/>
        <v>307</v>
      </c>
      <c r="G10" s="15">
        <f>'[1]31'!H12</f>
        <v>62</v>
      </c>
      <c r="H10" s="16">
        <f>'[1]31'!I12</f>
        <v>0</v>
      </c>
      <c r="I10" s="16">
        <f>'[1]31'!J12</f>
        <v>93</v>
      </c>
      <c r="J10" s="16">
        <f>'[1]31'!K12</f>
        <v>0</v>
      </c>
      <c r="K10" s="15">
        <f t="shared" si="4"/>
        <v>155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93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'[1]31'!B13</f>
        <v>62</v>
      </c>
      <c r="C11" s="16">
        <f>'[1]31'!C13</f>
        <v>0</v>
      </c>
      <c r="D11" s="16">
        <f>'[1]31'!D13</f>
        <v>245</v>
      </c>
      <c r="E11" s="16">
        <f>'[1]31'!E13</f>
        <v>0</v>
      </c>
      <c r="F11" s="15">
        <f t="shared" si="6"/>
        <v>307</v>
      </c>
      <c r="G11" s="15">
        <f>'[1]31'!H13</f>
        <v>62</v>
      </c>
      <c r="H11" s="16">
        <f>'[1]31'!I13</f>
        <v>0</v>
      </c>
      <c r="I11" s="16">
        <f>'[1]31'!J13</f>
        <v>93</v>
      </c>
      <c r="J11" s="16">
        <f>'[1]31'!K13</f>
        <v>0</v>
      </c>
      <c r="K11" s="15">
        <f t="shared" si="4"/>
        <v>155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93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'[1]31'!B14</f>
        <v>62</v>
      </c>
      <c r="C12" s="16">
        <f>'[1]31'!C14</f>
        <v>0</v>
      </c>
      <c r="D12" s="16">
        <f>'[1]31'!D14</f>
        <v>245</v>
      </c>
      <c r="E12" s="16">
        <f>'[1]31'!E14</f>
        <v>0</v>
      </c>
      <c r="F12" s="15">
        <f t="shared" si="6"/>
        <v>307</v>
      </c>
      <c r="G12" s="15">
        <f>'[1]31'!H14</f>
        <v>62</v>
      </c>
      <c r="H12" s="16">
        <f>'[1]31'!I14</f>
        <v>0</v>
      </c>
      <c r="I12" s="16">
        <f>'[1]31'!J14</f>
        <v>93</v>
      </c>
      <c r="J12" s="16">
        <f>'[1]31'!K14</f>
        <v>0</v>
      </c>
      <c r="K12" s="15">
        <f t="shared" si="4"/>
        <v>155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93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'[1]31'!B15</f>
        <v>62</v>
      </c>
      <c r="C13" s="16">
        <f>'[1]31'!C15</f>
        <v>0</v>
      </c>
      <c r="D13" s="16">
        <f>'[1]31'!D15</f>
        <v>245</v>
      </c>
      <c r="E13" s="16">
        <f>'[1]31'!E15</f>
        <v>0</v>
      </c>
      <c r="F13" s="15">
        <f t="shared" si="6"/>
        <v>307</v>
      </c>
      <c r="G13" s="15">
        <f>'[1]31'!H15</f>
        <v>62</v>
      </c>
      <c r="H13" s="16">
        <f>'[1]31'!I15</f>
        <v>0</v>
      </c>
      <c r="I13" s="16">
        <f>'[1]31'!J15</f>
        <v>93</v>
      </c>
      <c r="J13" s="16">
        <f>'[1]31'!K15</f>
        <v>0</v>
      </c>
      <c r="K13" s="15">
        <f t="shared" si="4"/>
        <v>155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93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'[1]31'!B16</f>
        <v>62</v>
      </c>
      <c r="C14" s="16">
        <f>'[1]31'!C16</f>
        <v>0</v>
      </c>
      <c r="D14" s="16">
        <f>'[1]31'!D16</f>
        <v>245</v>
      </c>
      <c r="E14" s="16">
        <f>'[1]31'!E16</f>
        <v>0</v>
      </c>
      <c r="F14" s="15">
        <f t="shared" si="6"/>
        <v>307</v>
      </c>
      <c r="G14" s="15">
        <f>'[1]31'!H16</f>
        <v>62</v>
      </c>
      <c r="H14" s="16">
        <f>'[1]31'!I16</f>
        <v>0</v>
      </c>
      <c r="I14" s="16">
        <f>'[1]31'!J16</f>
        <v>93</v>
      </c>
      <c r="J14" s="16">
        <f>'[1]31'!K16</f>
        <v>0</v>
      </c>
      <c r="K14" s="15">
        <f t="shared" si="4"/>
        <v>155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93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'[1]31'!B17</f>
        <v>62</v>
      </c>
      <c r="C15" s="16">
        <f>'[1]31'!C17</f>
        <v>0</v>
      </c>
      <c r="D15" s="16">
        <f>'[1]31'!D17</f>
        <v>245</v>
      </c>
      <c r="E15" s="16">
        <f>'[1]31'!E17</f>
        <v>0</v>
      </c>
      <c r="F15" s="15">
        <f t="shared" si="6"/>
        <v>307</v>
      </c>
      <c r="G15" s="15">
        <f>'[1]31'!H17</f>
        <v>62</v>
      </c>
      <c r="H15" s="16">
        <f>'[1]31'!I17</f>
        <v>0</v>
      </c>
      <c r="I15" s="16">
        <f>'[1]31'!J17</f>
        <v>94</v>
      </c>
      <c r="J15" s="16">
        <f>'[1]31'!K17</f>
        <v>0</v>
      </c>
      <c r="K15" s="15">
        <f t="shared" si="4"/>
        <v>156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94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'[1]31'!B18</f>
        <v>62</v>
      </c>
      <c r="C16" s="16">
        <f>'[1]31'!C18</f>
        <v>0</v>
      </c>
      <c r="D16" s="16">
        <f>'[1]31'!D18</f>
        <v>245</v>
      </c>
      <c r="E16" s="16">
        <f>'[1]31'!E18</f>
        <v>0</v>
      </c>
      <c r="F16" s="15">
        <f t="shared" si="6"/>
        <v>307</v>
      </c>
      <c r="G16" s="15">
        <f>'[1]31'!H18</f>
        <v>62</v>
      </c>
      <c r="H16" s="16">
        <f>'[1]31'!I18</f>
        <v>0</v>
      </c>
      <c r="I16" s="16">
        <f>'[1]31'!J18</f>
        <v>94</v>
      </c>
      <c r="J16" s="16">
        <f>'[1]31'!K18</f>
        <v>0</v>
      </c>
      <c r="K16" s="15">
        <f t="shared" si="4"/>
        <v>156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94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'[1]31'!B19</f>
        <v>62</v>
      </c>
      <c r="C17" s="16">
        <f>'[1]31'!C19</f>
        <v>0</v>
      </c>
      <c r="D17" s="16">
        <f>'[1]31'!D19</f>
        <v>245</v>
      </c>
      <c r="E17" s="16">
        <f>'[1]31'!E19</f>
        <v>0</v>
      </c>
      <c r="F17" s="15">
        <f t="shared" si="6"/>
        <v>307</v>
      </c>
      <c r="G17" s="15">
        <f>'[1]31'!H19</f>
        <v>62</v>
      </c>
      <c r="H17" s="16">
        <f>'[1]31'!I19</f>
        <v>0</v>
      </c>
      <c r="I17" s="16">
        <f>'[1]31'!J19</f>
        <v>94</v>
      </c>
      <c r="J17" s="16">
        <f>'[1]31'!K19</f>
        <v>0</v>
      </c>
      <c r="K17" s="15">
        <f t="shared" si="4"/>
        <v>156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94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'[1]31'!B20</f>
        <v>62</v>
      </c>
      <c r="C18" s="16">
        <f>'[1]31'!C20</f>
        <v>0</v>
      </c>
      <c r="D18" s="16">
        <f>'[1]31'!D20</f>
        <v>245</v>
      </c>
      <c r="E18" s="16">
        <f>'[1]31'!E20</f>
        <v>0</v>
      </c>
      <c r="F18" s="15">
        <f t="shared" si="6"/>
        <v>307</v>
      </c>
      <c r="G18" s="15">
        <f>'[1]31'!H20</f>
        <v>62</v>
      </c>
      <c r="H18" s="16">
        <f>'[1]31'!I20</f>
        <v>0</v>
      </c>
      <c r="I18" s="16">
        <f>'[1]31'!J20</f>
        <v>94</v>
      </c>
      <c r="J18" s="16">
        <f>'[1]31'!K20</f>
        <v>0</v>
      </c>
      <c r="K18" s="15">
        <f t="shared" si="4"/>
        <v>156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94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'[1]31'!B21</f>
        <v>62</v>
      </c>
      <c r="C19" s="16">
        <f>'[1]31'!C21</f>
        <v>0</v>
      </c>
      <c r="D19" s="16">
        <f>'[1]31'!D21</f>
        <v>245</v>
      </c>
      <c r="E19" s="16">
        <f>'[1]31'!E21</f>
        <v>0</v>
      </c>
      <c r="F19" s="15">
        <f t="shared" si="6"/>
        <v>307</v>
      </c>
      <c r="G19" s="15">
        <f>'[1]31'!H21</f>
        <v>62</v>
      </c>
      <c r="H19" s="16">
        <f>'[1]31'!I21</f>
        <v>0</v>
      </c>
      <c r="I19" s="16">
        <f>'[1]31'!J21</f>
        <v>94</v>
      </c>
      <c r="J19" s="16">
        <f>'[1]31'!K21</f>
        <v>0</v>
      </c>
      <c r="K19" s="15">
        <f t="shared" si="4"/>
        <v>156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94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'[1]31'!B22</f>
        <v>62</v>
      </c>
      <c r="C20" s="16">
        <f>'[1]31'!C22</f>
        <v>0</v>
      </c>
      <c r="D20" s="16">
        <f>'[1]31'!D22</f>
        <v>245</v>
      </c>
      <c r="E20" s="16">
        <f>'[1]31'!E22</f>
        <v>0</v>
      </c>
      <c r="F20" s="15">
        <f t="shared" si="6"/>
        <v>307</v>
      </c>
      <c r="G20" s="15">
        <f>'[1]31'!H22</f>
        <v>62</v>
      </c>
      <c r="H20" s="16">
        <f>'[1]31'!I22</f>
        <v>0</v>
      </c>
      <c r="I20" s="16">
        <f>'[1]31'!J22</f>
        <v>94</v>
      </c>
      <c r="J20" s="16">
        <f>'[1]31'!K22</f>
        <v>0</v>
      </c>
      <c r="K20" s="15">
        <f t="shared" si="4"/>
        <v>156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94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'[1]31'!B23</f>
        <v>62</v>
      </c>
      <c r="C21" s="16">
        <f>'[1]31'!C23</f>
        <v>0</v>
      </c>
      <c r="D21" s="16">
        <f>'[1]31'!D23</f>
        <v>245</v>
      </c>
      <c r="E21" s="16">
        <f>'[1]31'!E23</f>
        <v>0</v>
      </c>
      <c r="F21" s="15">
        <f t="shared" si="6"/>
        <v>307</v>
      </c>
      <c r="G21" s="15">
        <f>'[1]31'!H23</f>
        <v>62</v>
      </c>
      <c r="H21" s="16">
        <f>'[1]31'!I23</f>
        <v>0</v>
      </c>
      <c r="I21" s="16">
        <f>'[1]31'!J23</f>
        <v>94</v>
      </c>
      <c r="J21" s="16">
        <f>'[1]31'!K23</f>
        <v>0</v>
      </c>
      <c r="K21" s="15">
        <f t="shared" si="4"/>
        <v>156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94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'[1]31'!B24</f>
        <v>62</v>
      </c>
      <c r="C22" s="16">
        <f>'[1]31'!C24</f>
        <v>0</v>
      </c>
      <c r="D22" s="16">
        <f>'[1]31'!D24</f>
        <v>245</v>
      </c>
      <c r="E22" s="16">
        <f>'[1]31'!E24</f>
        <v>0</v>
      </c>
      <c r="F22" s="15">
        <f t="shared" si="6"/>
        <v>307</v>
      </c>
      <c r="G22" s="15">
        <f>'[1]31'!H24</f>
        <v>62</v>
      </c>
      <c r="H22" s="16">
        <f>'[1]31'!I24</f>
        <v>0</v>
      </c>
      <c r="I22" s="16">
        <f>'[1]31'!J24</f>
        <v>94</v>
      </c>
      <c r="J22" s="16">
        <f>'[1]31'!K24</f>
        <v>0</v>
      </c>
      <c r="K22" s="15">
        <f t="shared" si="4"/>
        <v>156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94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'[1]31'!B25</f>
        <v>62</v>
      </c>
      <c r="C23" s="16">
        <f>'[1]31'!C25</f>
        <v>0</v>
      </c>
      <c r="D23" s="16">
        <f>'[1]31'!D25</f>
        <v>245</v>
      </c>
      <c r="E23" s="16">
        <f>'[1]31'!E25</f>
        <v>0</v>
      </c>
      <c r="F23" s="15">
        <f t="shared" si="6"/>
        <v>307</v>
      </c>
      <c r="G23" s="15">
        <f>'[1]31'!H25</f>
        <v>62</v>
      </c>
      <c r="H23" s="16">
        <f>'[1]31'!I25</f>
        <v>0</v>
      </c>
      <c r="I23" s="16">
        <f>'[1]31'!J25</f>
        <v>94</v>
      </c>
      <c r="J23" s="16">
        <f>'[1]31'!K25</f>
        <v>0</v>
      </c>
      <c r="K23" s="15">
        <f t="shared" si="4"/>
        <v>156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94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'[1]31'!B26</f>
        <v>62</v>
      </c>
      <c r="C24" s="16">
        <f>'[1]31'!C26</f>
        <v>0</v>
      </c>
      <c r="D24" s="16">
        <f>'[1]31'!D26</f>
        <v>245</v>
      </c>
      <c r="E24" s="16">
        <f>'[1]31'!E26</f>
        <v>0</v>
      </c>
      <c r="F24" s="15">
        <f t="shared" si="6"/>
        <v>307</v>
      </c>
      <c r="G24" s="15">
        <f>'[1]31'!H26</f>
        <v>62</v>
      </c>
      <c r="H24" s="16">
        <f>'[1]31'!I26</f>
        <v>0</v>
      </c>
      <c r="I24" s="16">
        <f>'[1]31'!J26</f>
        <v>94</v>
      </c>
      <c r="J24" s="16">
        <f>'[1]31'!K26</f>
        <v>0</v>
      </c>
      <c r="K24" s="15">
        <f t="shared" si="4"/>
        <v>156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94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'[1]31'!B27</f>
        <v>62</v>
      </c>
      <c r="C25" s="16">
        <f>'[1]31'!C27</f>
        <v>0</v>
      </c>
      <c r="D25" s="16">
        <f>'[1]31'!D27</f>
        <v>245</v>
      </c>
      <c r="E25" s="16">
        <f>'[1]31'!E27</f>
        <v>0</v>
      </c>
      <c r="F25" s="15">
        <f t="shared" si="6"/>
        <v>307</v>
      </c>
      <c r="G25" s="15">
        <f>'[1]31'!H27</f>
        <v>62</v>
      </c>
      <c r="H25" s="16">
        <f>'[1]31'!I27</f>
        <v>0</v>
      </c>
      <c r="I25" s="16">
        <f>'[1]31'!J27</f>
        <v>94</v>
      </c>
      <c r="J25" s="16">
        <f>'[1]31'!K27</f>
        <v>0</v>
      </c>
      <c r="K25" s="15">
        <f t="shared" si="4"/>
        <v>156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94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'[1]31'!B28</f>
        <v>62</v>
      </c>
      <c r="C26" s="16">
        <f>'[1]31'!C28</f>
        <v>0</v>
      </c>
      <c r="D26" s="16">
        <f>'[1]31'!D28</f>
        <v>245</v>
      </c>
      <c r="E26" s="16">
        <f>'[1]31'!E28</f>
        <v>0</v>
      </c>
      <c r="F26" s="15">
        <f t="shared" si="6"/>
        <v>307</v>
      </c>
      <c r="G26" s="15">
        <f>'[1]31'!H28</f>
        <v>62</v>
      </c>
      <c r="H26" s="16">
        <f>'[1]31'!I28</f>
        <v>0</v>
      </c>
      <c r="I26" s="16">
        <f>'[1]31'!J28</f>
        <v>94</v>
      </c>
      <c r="J26" s="16">
        <f>'[1]31'!K28</f>
        <v>0</v>
      </c>
      <c r="K26" s="15">
        <f t="shared" si="4"/>
        <v>156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94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'[1]31'!B29</f>
        <v>62</v>
      </c>
      <c r="C27" s="16">
        <f>'[1]31'!C29</f>
        <v>0</v>
      </c>
      <c r="D27" s="16">
        <f>'[1]31'!D29</f>
        <v>245</v>
      </c>
      <c r="E27" s="16">
        <f>'[1]31'!E29</f>
        <v>0</v>
      </c>
      <c r="F27" s="15">
        <f t="shared" si="6"/>
        <v>307</v>
      </c>
      <c r="G27" s="15">
        <f>'[1]31'!H29</f>
        <v>62</v>
      </c>
      <c r="H27" s="16">
        <f>'[1]31'!I29</f>
        <v>0</v>
      </c>
      <c r="I27" s="16">
        <f>'[1]31'!J29</f>
        <v>94</v>
      </c>
      <c r="J27" s="16">
        <f>'[1]31'!K29</f>
        <v>0</v>
      </c>
      <c r="K27" s="15">
        <f t="shared" si="4"/>
        <v>156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94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'[1]31'!B30</f>
        <v>62</v>
      </c>
      <c r="C28" s="16">
        <f>'[1]31'!C30</f>
        <v>0</v>
      </c>
      <c r="D28" s="16">
        <f>'[1]31'!D30</f>
        <v>245</v>
      </c>
      <c r="E28" s="16">
        <f>'[1]31'!E30</f>
        <v>0</v>
      </c>
      <c r="F28" s="15">
        <f t="shared" si="6"/>
        <v>307</v>
      </c>
      <c r="G28" s="15">
        <f>'[1]31'!H30</f>
        <v>62</v>
      </c>
      <c r="H28" s="16">
        <f>'[1]31'!I30</f>
        <v>0</v>
      </c>
      <c r="I28" s="16">
        <f>'[1]31'!J30</f>
        <v>94</v>
      </c>
      <c r="J28" s="16">
        <f>'[1]31'!K30</f>
        <v>0</v>
      </c>
      <c r="K28" s="15">
        <f t="shared" si="4"/>
        <v>156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94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'[1]31'!B31</f>
        <v>62</v>
      </c>
      <c r="C29" s="16">
        <f>'[1]31'!C31</f>
        <v>0</v>
      </c>
      <c r="D29" s="16">
        <f>'[1]31'!D31</f>
        <v>245</v>
      </c>
      <c r="E29" s="16">
        <f>'[1]31'!E31</f>
        <v>0</v>
      </c>
      <c r="F29" s="15">
        <f t="shared" si="6"/>
        <v>307</v>
      </c>
      <c r="G29" s="15">
        <f>'[1]31'!H31</f>
        <v>62</v>
      </c>
      <c r="H29" s="16">
        <f>'[1]31'!I31</f>
        <v>0</v>
      </c>
      <c r="I29" s="16">
        <f>'[1]31'!J31</f>
        <v>94</v>
      </c>
      <c r="J29" s="16">
        <f>'[1]31'!K31</f>
        <v>0</v>
      </c>
      <c r="K29" s="15">
        <f t="shared" si="4"/>
        <v>156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94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'[1]31'!B32</f>
        <v>62</v>
      </c>
      <c r="C30" s="16">
        <f>'[1]31'!C32</f>
        <v>0</v>
      </c>
      <c r="D30" s="16">
        <f>'[1]31'!D32</f>
        <v>245</v>
      </c>
      <c r="E30" s="16">
        <f>'[1]31'!E32</f>
        <v>0</v>
      </c>
      <c r="F30" s="15">
        <f t="shared" si="6"/>
        <v>307</v>
      </c>
      <c r="G30" s="15">
        <f>'[1]31'!H32</f>
        <v>62</v>
      </c>
      <c r="H30" s="16">
        <f>'[1]31'!I32</f>
        <v>0</v>
      </c>
      <c r="I30" s="16">
        <f>'[1]31'!J32</f>
        <v>94</v>
      </c>
      <c r="J30" s="16">
        <f>'[1]31'!K32</f>
        <v>0</v>
      </c>
      <c r="K30" s="15">
        <f t="shared" si="4"/>
        <v>156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94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'[1]31'!B33</f>
        <v>62</v>
      </c>
      <c r="C31" s="16">
        <f>'[1]31'!C33</f>
        <v>0</v>
      </c>
      <c r="D31" s="16">
        <f>'[1]31'!D33</f>
        <v>245</v>
      </c>
      <c r="E31" s="16">
        <f>'[1]31'!E33</f>
        <v>0</v>
      </c>
      <c r="F31" s="15">
        <f t="shared" si="6"/>
        <v>307</v>
      </c>
      <c r="G31" s="15">
        <f>'[1]31'!H33</f>
        <v>62</v>
      </c>
      <c r="H31" s="16">
        <f>'[1]31'!I33</f>
        <v>0</v>
      </c>
      <c r="I31" s="16">
        <f>'[1]31'!J33</f>
        <v>91</v>
      </c>
      <c r="J31" s="16">
        <f>'[1]31'!K33</f>
        <v>0</v>
      </c>
      <c r="K31" s="15">
        <f t="shared" si="4"/>
        <v>153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91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'[1]31'!B34</f>
        <v>62</v>
      </c>
      <c r="C32" s="16">
        <f>'[1]31'!C34</f>
        <v>0</v>
      </c>
      <c r="D32" s="16">
        <f>'[1]31'!D34</f>
        <v>245</v>
      </c>
      <c r="E32" s="16">
        <f>'[1]31'!E34</f>
        <v>0</v>
      </c>
      <c r="F32" s="15">
        <f t="shared" si="6"/>
        <v>307</v>
      </c>
      <c r="G32" s="15">
        <f>'[1]31'!H34</f>
        <v>62</v>
      </c>
      <c r="H32" s="16">
        <f>'[1]31'!I34</f>
        <v>0</v>
      </c>
      <c r="I32" s="16">
        <f>'[1]31'!J34</f>
        <v>91</v>
      </c>
      <c r="J32" s="16">
        <f>'[1]31'!K34</f>
        <v>0</v>
      </c>
      <c r="K32" s="15">
        <f t="shared" si="4"/>
        <v>153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91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'[1]31'!B35</f>
        <v>62</v>
      </c>
      <c r="C33" s="16">
        <f>'[1]31'!C35</f>
        <v>0</v>
      </c>
      <c r="D33" s="16">
        <f>'[1]31'!D35</f>
        <v>245</v>
      </c>
      <c r="E33" s="16">
        <f>'[1]31'!E35</f>
        <v>0</v>
      </c>
      <c r="F33" s="15">
        <f t="shared" si="6"/>
        <v>307</v>
      </c>
      <c r="G33" s="15">
        <f>'[1]31'!H35</f>
        <v>62</v>
      </c>
      <c r="H33" s="16">
        <f>'[1]31'!I35</f>
        <v>0</v>
      </c>
      <c r="I33" s="16">
        <f>'[1]31'!J35</f>
        <v>91</v>
      </c>
      <c r="J33" s="16">
        <f>'[1]31'!K35</f>
        <v>0</v>
      </c>
      <c r="K33" s="15">
        <f t="shared" si="4"/>
        <v>153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91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'[1]31'!B36</f>
        <v>62</v>
      </c>
      <c r="C34" s="16">
        <f>'[1]31'!C36</f>
        <v>0</v>
      </c>
      <c r="D34" s="16">
        <f>'[1]31'!D36</f>
        <v>245</v>
      </c>
      <c r="E34" s="16">
        <f>'[1]31'!E36</f>
        <v>0</v>
      </c>
      <c r="F34" s="15">
        <f t="shared" si="6"/>
        <v>307</v>
      </c>
      <c r="G34" s="15">
        <f>'[1]31'!H36</f>
        <v>62</v>
      </c>
      <c r="H34" s="16">
        <f>'[1]31'!I36</f>
        <v>0</v>
      </c>
      <c r="I34" s="16">
        <f>'[1]31'!J36</f>
        <v>91</v>
      </c>
      <c r="J34" s="16">
        <f>'[1]31'!K36</f>
        <v>0</v>
      </c>
      <c r="K34" s="15">
        <f t="shared" si="4"/>
        <v>153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91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'[1]31'!B37</f>
        <v>62</v>
      </c>
      <c r="C35" s="16">
        <f>'[1]31'!C37</f>
        <v>0</v>
      </c>
      <c r="D35" s="16">
        <f>'[1]31'!D37</f>
        <v>245</v>
      </c>
      <c r="E35" s="16">
        <f>'[1]31'!E37</f>
        <v>0</v>
      </c>
      <c r="F35" s="15">
        <f t="shared" si="6"/>
        <v>307</v>
      </c>
      <c r="G35" s="15">
        <f>'[1]31'!H37</f>
        <v>62</v>
      </c>
      <c r="H35" s="16">
        <f>'[1]31'!I37</f>
        <v>0</v>
      </c>
      <c r="I35" s="16">
        <f>'[1]31'!J37</f>
        <v>91</v>
      </c>
      <c r="J35" s="16">
        <f>'[1]31'!K37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91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'[1]31'!B38</f>
        <v>62</v>
      </c>
      <c r="C36" s="16">
        <f>'[1]31'!C38</f>
        <v>0</v>
      </c>
      <c r="D36" s="16">
        <f>'[1]31'!D38</f>
        <v>245</v>
      </c>
      <c r="E36" s="16">
        <f>'[1]31'!E38</f>
        <v>0</v>
      </c>
      <c r="F36" s="15">
        <f t="shared" si="6"/>
        <v>307</v>
      </c>
      <c r="G36" s="15">
        <f>'[1]31'!H38</f>
        <v>62</v>
      </c>
      <c r="H36" s="16">
        <f>'[1]31'!I38</f>
        <v>0</v>
      </c>
      <c r="I36" s="16">
        <f>'[1]31'!J38</f>
        <v>91</v>
      </c>
      <c r="J36" s="16">
        <f>'[1]31'!K38</f>
        <v>0</v>
      </c>
      <c r="K36" s="15">
        <f t="shared" si="4"/>
        <v>153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91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'[1]31'!B39</f>
        <v>62</v>
      </c>
      <c r="C37" s="16">
        <f>'[1]31'!C39</f>
        <v>0</v>
      </c>
      <c r="D37" s="16">
        <f>'[1]31'!D39</f>
        <v>245</v>
      </c>
      <c r="E37" s="16">
        <f>'[1]31'!E39</f>
        <v>0</v>
      </c>
      <c r="F37" s="15">
        <f t="shared" si="6"/>
        <v>307</v>
      </c>
      <c r="G37" s="15">
        <f>'[1]31'!H39</f>
        <v>62</v>
      </c>
      <c r="H37" s="16">
        <f>'[1]31'!I39</f>
        <v>0</v>
      </c>
      <c r="I37" s="16">
        <f>'[1]31'!J39</f>
        <v>91</v>
      </c>
      <c r="J37" s="16">
        <f>'[1]31'!K39</f>
        <v>0</v>
      </c>
      <c r="K37" s="15">
        <f t="shared" si="4"/>
        <v>153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91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'[1]31'!B40</f>
        <v>62</v>
      </c>
      <c r="C38" s="16">
        <f>'[1]31'!C40</f>
        <v>0</v>
      </c>
      <c r="D38" s="16">
        <f>'[1]31'!D40</f>
        <v>245</v>
      </c>
      <c r="E38" s="16">
        <f>'[1]31'!E40</f>
        <v>0</v>
      </c>
      <c r="F38" s="15">
        <f t="shared" si="6"/>
        <v>307</v>
      </c>
      <c r="G38" s="15">
        <f>'[1]31'!H40</f>
        <v>62</v>
      </c>
      <c r="H38" s="16">
        <f>'[1]31'!I40</f>
        <v>0</v>
      </c>
      <c r="I38" s="16">
        <f>'[1]31'!J40</f>
        <v>91</v>
      </c>
      <c r="J38" s="16">
        <f>'[1]31'!K40</f>
        <v>0</v>
      </c>
      <c r="K38" s="15">
        <f t="shared" si="4"/>
        <v>153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91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'[1]31'!B41</f>
        <v>62</v>
      </c>
      <c r="C39" s="16">
        <f>'[1]31'!C41</f>
        <v>0</v>
      </c>
      <c r="D39" s="16">
        <f>'[1]31'!D41</f>
        <v>245</v>
      </c>
      <c r="E39" s="16">
        <f>'[1]31'!E41</f>
        <v>0</v>
      </c>
      <c r="F39" s="15">
        <f t="shared" si="6"/>
        <v>307</v>
      </c>
      <c r="G39" s="15">
        <f>'[1]31'!H41</f>
        <v>62</v>
      </c>
      <c r="H39" s="16">
        <f>'[1]31'!I41</f>
        <v>0</v>
      </c>
      <c r="I39" s="16">
        <f>'[1]31'!J41</f>
        <v>91</v>
      </c>
      <c r="J39" s="16">
        <f>'[1]31'!K41</f>
        <v>0</v>
      </c>
      <c r="K39" s="15">
        <f t="shared" si="4"/>
        <v>153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91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'[1]31'!B42</f>
        <v>62</v>
      </c>
      <c r="C40" s="16">
        <f>'[1]31'!C42</f>
        <v>0</v>
      </c>
      <c r="D40" s="16">
        <f>'[1]31'!D42</f>
        <v>245</v>
      </c>
      <c r="E40" s="16">
        <f>'[1]31'!E42</f>
        <v>0</v>
      </c>
      <c r="F40" s="15">
        <f t="shared" si="6"/>
        <v>307</v>
      </c>
      <c r="G40" s="15">
        <f>'[1]31'!H42</f>
        <v>62</v>
      </c>
      <c r="H40" s="16">
        <f>'[1]31'!I42</f>
        <v>0</v>
      </c>
      <c r="I40" s="16">
        <f>'[1]31'!J42</f>
        <v>91</v>
      </c>
      <c r="J40" s="16">
        <f>'[1]31'!K42</f>
        <v>0</v>
      </c>
      <c r="K40" s="15">
        <f t="shared" si="4"/>
        <v>153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91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'[1]31'!B43</f>
        <v>62</v>
      </c>
      <c r="C41" s="16">
        <f>'[1]31'!C43</f>
        <v>0</v>
      </c>
      <c r="D41" s="16">
        <f>'[1]31'!D43</f>
        <v>245</v>
      </c>
      <c r="E41" s="16">
        <f>'[1]31'!E43</f>
        <v>0</v>
      </c>
      <c r="F41" s="15">
        <f t="shared" si="6"/>
        <v>307</v>
      </c>
      <c r="G41" s="15">
        <f>'[1]31'!H43</f>
        <v>62</v>
      </c>
      <c r="H41" s="16">
        <f>'[1]31'!I43</f>
        <v>0</v>
      </c>
      <c r="I41" s="16">
        <f>'[1]31'!J43</f>
        <v>91</v>
      </c>
      <c r="J41" s="16">
        <f>'[1]31'!K43</f>
        <v>0</v>
      </c>
      <c r="K41" s="15">
        <f t="shared" si="4"/>
        <v>153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91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'[1]31'!B44</f>
        <v>62</v>
      </c>
      <c r="C42" s="16">
        <f>'[1]31'!C44</f>
        <v>0</v>
      </c>
      <c r="D42" s="16">
        <f>'[1]31'!D44</f>
        <v>245</v>
      </c>
      <c r="E42" s="16">
        <f>'[1]31'!E44</f>
        <v>0</v>
      </c>
      <c r="F42" s="15">
        <f t="shared" si="6"/>
        <v>307</v>
      </c>
      <c r="G42" s="15">
        <f>'[1]31'!H44</f>
        <v>62</v>
      </c>
      <c r="H42" s="16">
        <f>'[1]31'!I44</f>
        <v>0</v>
      </c>
      <c r="I42" s="16">
        <f>'[1]31'!J44</f>
        <v>91</v>
      </c>
      <c r="J42" s="16">
        <f>'[1]31'!K44</f>
        <v>0</v>
      </c>
      <c r="K42" s="15">
        <f t="shared" si="4"/>
        <v>153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91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'[1]31'!B45</f>
        <v>62</v>
      </c>
      <c r="C43" s="16">
        <f>'[1]31'!C45</f>
        <v>0</v>
      </c>
      <c r="D43" s="16">
        <f>'[1]31'!D45</f>
        <v>245</v>
      </c>
      <c r="E43" s="16">
        <f>'[1]31'!E45</f>
        <v>0</v>
      </c>
      <c r="F43" s="15">
        <f t="shared" si="6"/>
        <v>307</v>
      </c>
      <c r="G43" s="15">
        <f>'[1]31'!H45</f>
        <v>62</v>
      </c>
      <c r="H43" s="16">
        <f>'[1]31'!I45</f>
        <v>0</v>
      </c>
      <c r="I43" s="16">
        <f>'[1]31'!J45</f>
        <v>88</v>
      </c>
      <c r="J43" s="16">
        <f>'[1]31'!K45</f>
        <v>0</v>
      </c>
      <c r="K43" s="15">
        <f t="shared" si="4"/>
        <v>150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88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'[1]31'!B46</f>
        <v>62</v>
      </c>
      <c r="C44" s="16">
        <f>'[1]31'!C46</f>
        <v>0</v>
      </c>
      <c r="D44" s="16">
        <f>'[1]31'!D46</f>
        <v>245</v>
      </c>
      <c r="E44" s="16">
        <f>'[1]31'!E46</f>
        <v>0</v>
      </c>
      <c r="F44" s="15">
        <f t="shared" si="6"/>
        <v>307</v>
      </c>
      <c r="G44" s="15">
        <f>'[1]31'!H46</f>
        <v>62</v>
      </c>
      <c r="H44" s="16">
        <f>'[1]31'!I46</f>
        <v>0</v>
      </c>
      <c r="I44" s="16">
        <f>'[1]31'!J46</f>
        <v>88</v>
      </c>
      <c r="J44" s="16">
        <f>'[1]31'!K46</f>
        <v>0</v>
      </c>
      <c r="K44" s="15">
        <f t="shared" si="4"/>
        <v>150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88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'[1]31'!B47</f>
        <v>62</v>
      </c>
      <c r="C45" s="16">
        <f>'[1]31'!C47</f>
        <v>0</v>
      </c>
      <c r="D45" s="16">
        <f>'[1]31'!D47</f>
        <v>245</v>
      </c>
      <c r="E45" s="16">
        <f>'[1]31'!E47</f>
        <v>0</v>
      </c>
      <c r="F45" s="15">
        <f t="shared" si="6"/>
        <v>307</v>
      </c>
      <c r="G45" s="15">
        <f>'[1]31'!H47</f>
        <v>62</v>
      </c>
      <c r="H45" s="16">
        <f>'[1]31'!I47</f>
        <v>0</v>
      </c>
      <c r="I45" s="16">
        <f>'[1]31'!J47</f>
        <v>88</v>
      </c>
      <c r="J45" s="16">
        <f>'[1]31'!K47</f>
        <v>0</v>
      </c>
      <c r="K45" s="15">
        <f t="shared" si="4"/>
        <v>150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88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'[1]31'!B48</f>
        <v>62</v>
      </c>
      <c r="C46" s="16">
        <f>'[1]31'!C48</f>
        <v>0</v>
      </c>
      <c r="D46" s="16">
        <f>'[1]31'!D48</f>
        <v>245</v>
      </c>
      <c r="E46" s="16">
        <f>'[1]31'!E48</f>
        <v>0</v>
      </c>
      <c r="F46" s="15">
        <f t="shared" si="6"/>
        <v>307</v>
      </c>
      <c r="G46" s="15">
        <f>'[1]31'!H48</f>
        <v>62</v>
      </c>
      <c r="H46" s="16">
        <f>'[1]31'!I48</f>
        <v>0</v>
      </c>
      <c r="I46" s="16">
        <f>'[1]31'!J48</f>
        <v>88</v>
      </c>
      <c r="J46" s="16">
        <f>'[1]31'!K48</f>
        <v>0</v>
      </c>
      <c r="K46" s="15">
        <f t="shared" si="4"/>
        <v>150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88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'[1]31'!B49</f>
        <v>62</v>
      </c>
      <c r="C47" s="16">
        <f>'[1]31'!C49</f>
        <v>0</v>
      </c>
      <c r="D47" s="16">
        <f>'[1]31'!D49</f>
        <v>245</v>
      </c>
      <c r="E47" s="16">
        <f>'[1]31'!E49</f>
        <v>0</v>
      </c>
      <c r="F47" s="15">
        <f t="shared" si="6"/>
        <v>307</v>
      </c>
      <c r="G47" s="15">
        <f>'[1]31'!H49</f>
        <v>62</v>
      </c>
      <c r="H47" s="16">
        <f>'[1]31'!I49</f>
        <v>0</v>
      </c>
      <c r="I47" s="16">
        <f>'[1]31'!J49</f>
        <v>88</v>
      </c>
      <c r="J47" s="16">
        <f>'[1]31'!K49</f>
        <v>0</v>
      </c>
      <c r="K47" s="15">
        <f t="shared" si="4"/>
        <v>150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88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'[1]31'!B50</f>
        <v>62</v>
      </c>
      <c r="C48" s="16">
        <f>'[1]31'!C50</f>
        <v>0</v>
      </c>
      <c r="D48" s="16">
        <f>'[1]31'!D50</f>
        <v>245</v>
      </c>
      <c r="E48" s="16">
        <f>'[1]31'!E50</f>
        <v>0</v>
      </c>
      <c r="F48" s="15">
        <f t="shared" si="6"/>
        <v>307</v>
      </c>
      <c r="G48" s="15">
        <f>'[1]31'!H50</f>
        <v>62</v>
      </c>
      <c r="H48" s="16">
        <f>'[1]31'!I50</f>
        <v>0</v>
      </c>
      <c r="I48" s="16">
        <f>'[1]31'!J50</f>
        <v>88</v>
      </c>
      <c r="J48" s="16">
        <f>'[1]31'!K50</f>
        <v>0</v>
      </c>
      <c r="K48" s="15">
        <f t="shared" si="4"/>
        <v>150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88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'[1]31'!B51</f>
        <v>62</v>
      </c>
      <c r="C49" s="16">
        <f>'[1]31'!C51</f>
        <v>0</v>
      </c>
      <c r="D49" s="16">
        <f>'[1]31'!D51</f>
        <v>245</v>
      </c>
      <c r="E49" s="16">
        <f>'[1]31'!E51</f>
        <v>0</v>
      </c>
      <c r="F49" s="15">
        <f t="shared" si="6"/>
        <v>307</v>
      </c>
      <c r="G49" s="15">
        <f>'[1]31'!H51</f>
        <v>62</v>
      </c>
      <c r="H49" s="16">
        <f>'[1]31'!I51</f>
        <v>0</v>
      </c>
      <c r="I49" s="16">
        <f>'[1]31'!J51</f>
        <v>88</v>
      </c>
      <c r="J49" s="16">
        <f>'[1]31'!K51</f>
        <v>0</v>
      </c>
      <c r="K49" s="15">
        <f t="shared" si="4"/>
        <v>150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88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'[1]31'!B52</f>
        <v>62</v>
      </c>
      <c r="C50" s="16">
        <f>'[1]31'!C52</f>
        <v>0</v>
      </c>
      <c r="D50" s="16">
        <f>'[1]31'!D52</f>
        <v>245</v>
      </c>
      <c r="E50" s="16">
        <f>'[1]31'!E52</f>
        <v>0</v>
      </c>
      <c r="F50" s="15">
        <f t="shared" si="6"/>
        <v>307</v>
      </c>
      <c r="G50" s="15">
        <f>'[1]31'!H52</f>
        <v>62</v>
      </c>
      <c r="H50" s="16">
        <f>'[1]31'!I52</f>
        <v>0</v>
      </c>
      <c r="I50" s="16">
        <f>'[1]31'!J52</f>
        <v>90.98</v>
      </c>
      <c r="J50" s="16">
        <f>'[1]31'!K52</f>
        <v>0</v>
      </c>
      <c r="K50" s="15">
        <f t="shared" si="4"/>
        <v>152.98000000000002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90.98</v>
      </c>
      <c r="P50" s="16">
        <f t="shared" si="10"/>
        <v>0</v>
      </c>
      <c r="Q50" s="17">
        <f t="shared" si="5"/>
        <v>152.98000000000002</v>
      </c>
    </row>
    <row r="51" spans="1:17">
      <c r="A51" s="8" t="s">
        <v>93</v>
      </c>
      <c r="B51" s="15">
        <f>'[1]31'!B53</f>
        <v>62</v>
      </c>
      <c r="C51" s="16">
        <f>'[1]31'!C53</f>
        <v>0</v>
      </c>
      <c r="D51" s="16">
        <f>'[1]31'!D53</f>
        <v>245</v>
      </c>
      <c r="E51" s="16">
        <f>'[1]31'!E53</f>
        <v>0</v>
      </c>
      <c r="F51" s="15">
        <f t="shared" si="6"/>
        <v>307</v>
      </c>
      <c r="G51" s="15">
        <f>'[1]31'!H53</f>
        <v>62</v>
      </c>
      <c r="H51" s="16">
        <f>'[1]31'!I53</f>
        <v>0</v>
      </c>
      <c r="I51" s="16">
        <f>'[1]31'!J53</f>
        <v>90.39</v>
      </c>
      <c r="J51" s="16">
        <f>'[1]31'!K53</f>
        <v>0</v>
      </c>
      <c r="K51" s="15">
        <f t="shared" si="4"/>
        <v>152.38999999999999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90.39</v>
      </c>
      <c r="P51" s="16">
        <f t="shared" si="10"/>
        <v>0</v>
      </c>
      <c r="Q51" s="17">
        <f t="shared" si="5"/>
        <v>152.38999999999999</v>
      </c>
    </row>
    <row r="52" spans="1:17">
      <c r="A52" s="8" t="s">
        <v>94</v>
      </c>
      <c r="B52" s="15">
        <f>'[1]31'!B54</f>
        <v>62</v>
      </c>
      <c r="C52" s="16">
        <f>'[1]31'!C54</f>
        <v>0</v>
      </c>
      <c r="D52" s="16">
        <f>'[1]31'!D54</f>
        <v>245</v>
      </c>
      <c r="E52" s="16">
        <f>'[1]31'!E54</f>
        <v>0</v>
      </c>
      <c r="F52" s="15">
        <f t="shared" si="6"/>
        <v>307</v>
      </c>
      <c r="G52" s="15">
        <f>'[1]31'!H54</f>
        <v>62</v>
      </c>
      <c r="H52" s="16">
        <f>'[1]31'!I54</f>
        <v>0</v>
      </c>
      <c r="I52" s="16">
        <f>'[1]31'!J54</f>
        <v>88</v>
      </c>
      <c r="J52" s="16">
        <f>'[1]31'!K54</f>
        <v>0</v>
      </c>
      <c r="K52" s="15">
        <f t="shared" si="4"/>
        <v>150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88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'[1]31'!B55</f>
        <v>62</v>
      </c>
      <c r="C53" s="16">
        <f>'[1]31'!C55</f>
        <v>0</v>
      </c>
      <c r="D53" s="16">
        <f>'[1]31'!D55</f>
        <v>245</v>
      </c>
      <c r="E53" s="16">
        <f>'[1]31'!E55</f>
        <v>0</v>
      </c>
      <c r="F53" s="15">
        <f t="shared" si="6"/>
        <v>307</v>
      </c>
      <c r="G53" s="15">
        <f>'[1]31'!H55</f>
        <v>62</v>
      </c>
      <c r="H53" s="16">
        <f>'[1]31'!I55</f>
        <v>0</v>
      </c>
      <c r="I53" s="16">
        <f>'[1]31'!J55</f>
        <v>88</v>
      </c>
      <c r="J53" s="16">
        <f>'[1]31'!K55</f>
        <v>0</v>
      </c>
      <c r="K53" s="15">
        <f t="shared" si="4"/>
        <v>150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88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'[1]31'!B56</f>
        <v>62</v>
      </c>
      <c r="C54" s="16">
        <f>'[1]31'!C56</f>
        <v>0</v>
      </c>
      <c r="D54" s="16">
        <f>'[1]31'!D56</f>
        <v>245</v>
      </c>
      <c r="E54" s="16">
        <f>'[1]31'!E56</f>
        <v>0</v>
      </c>
      <c r="F54" s="15">
        <f t="shared" si="6"/>
        <v>307</v>
      </c>
      <c r="G54" s="15">
        <f>'[1]31'!H56</f>
        <v>62</v>
      </c>
      <c r="H54" s="16">
        <f>'[1]31'!I56</f>
        <v>0</v>
      </c>
      <c r="I54" s="16">
        <f>'[1]31'!J56</f>
        <v>88</v>
      </c>
      <c r="J54" s="16">
        <f>'[1]31'!K56</f>
        <v>0</v>
      </c>
      <c r="K54" s="15">
        <f t="shared" si="4"/>
        <v>150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88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'[1]31'!B57</f>
        <v>62</v>
      </c>
      <c r="C55" s="16">
        <f>'[1]31'!C57</f>
        <v>0</v>
      </c>
      <c r="D55" s="16">
        <f>'[1]31'!D57</f>
        <v>245</v>
      </c>
      <c r="E55" s="16">
        <f>'[1]31'!E57</f>
        <v>0</v>
      </c>
      <c r="F55" s="15">
        <f t="shared" si="6"/>
        <v>307</v>
      </c>
      <c r="G55" s="15">
        <f>'[1]31'!H57</f>
        <v>62</v>
      </c>
      <c r="H55" s="16">
        <f>'[1]31'!I57</f>
        <v>0</v>
      </c>
      <c r="I55" s="16">
        <f>'[1]31'!J57</f>
        <v>86</v>
      </c>
      <c r="J55" s="16">
        <f>'[1]31'!K57</f>
        <v>0</v>
      </c>
      <c r="K55" s="15">
        <f t="shared" si="4"/>
        <v>148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86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'[1]31'!B58</f>
        <v>62</v>
      </c>
      <c r="C56" s="16">
        <f>'[1]31'!C58</f>
        <v>0</v>
      </c>
      <c r="D56" s="16">
        <f>'[1]31'!D58</f>
        <v>245</v>
      </c>
      <c r="E56" s="16">
        <f>'[1]31'!E58</f>
        <v>0</v>
      </c>
      <c r="F56" s="15">
        <f t="shared" si="6"/>
        <v>307</v>
      </c>
      <c r="G56" s="15">
        <f>'[1]31'!H58</f>
        <v>62</v>
      </c>
      <c r="H56" s="16">
        <f>'[1]31'!I58</f>
        <v>0</v>
      </c>
      <c r="I56" s="16">
        <f>'[1]31'!J58</f>
        <v>86</v>
      </c>
      <c r="J56" s="16">
        <f>'[1]31'!K58</f>
        <v>0</v>
      </c>
      <c r="K56" s="15">
        <f t="shared" si="4"/>
        <v>148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86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'[1]31'!B59</f>
        <v>62</v>
      </c>
      <c r="C57" s="16">
        <f>'[1]31'!C59</f>
        <v>0</v>
      </c>
      <c r="D57" s="16">
        <f>'[1]31'!D59</f>
        <v>245</v>
      </c>
      <c r="E57" s="16">
        <f>'[1]31'!E59</f>
        <v>0</v>
      </c>
      <c r="F57" s="15">
        <f t="shared" si="6"/>
        <v>307</v>
      </c>
      <c r="G57" s="15">
        <f>'[1]31'!H59</f>
        <v>62</v>
      </c>
      <c r="H57" s="16">
        <f>'[1]31'!I59</f>
        <v>0</v>
      </c>
      <c r="I57" s="16">
        <f>'[1]31'!J59</f>
        <v>86</v>
      </c>
      <c r="J57" s="16">
        <f>'[1]31'!K59</f>
        <v>0</v>
      </c>
      <c r="K57" s="15">
        <f t="shared" si="4"/>
        <v>148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86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'[1]31'!B60</f>
        <v>62</v>
      </c>
      <c r="C58" s="16">
        <f>'[1]31'!C60</f>
        <v>0</v>
      </c>
      <c r="D58" s="16">
        <f>'[1]31'!D60</f>
        <v>245</v>
      </c>
      <c r="E58" s="16">
        <f>'[1]31'!E60</f>
        <v>0</v>
      </c>
      <c r="F58" s="15">
        <f t="shared" si="6"/>
        <v>307</v>
      </c>
      <c r="G58" s="15">
        <f>'[1]31'!H60</f>
        <v>62</v>
      </c>
      <c r="H58" s="16">
        <f>'[1]31'!I60</f>
        <v>0</v>
      </c>
      <c r="I58" s="16">
        <f>'[1]31'!J60</f>
        <v>86</v>
      </c>
      <c r="J58" s="16">
        <f>'[1]31'!K60</f>
        <v>0</v>
      </c>
      <c r="K58" s="15">
        <f t="shared" si="4"/>
        <v>148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86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'[1]31'!B61</f>
        <v>62</v>
      </c>
      <c r="C59" s="16">
        <f>'[1]31'!C61</f>
        <v>0</v>
      </c>
      <c r="D59" s="16">
        <f>'[1]31'!D61</f>
        <v>245</v>
      </c>
      <c r="E59" s="16">
        <f>'[1]31'!E61</f>
        <v>0</v>
      </c>
      <c r="F59" s="15">
        <f t="shared" si="6"/>
        <v>307</v>
      </c>
      <c r="G59" s="15">
        <f>'[1]31'!H61</f>
        <v>62</v>
      </c>
      <c r="H59" s="16">
        <f>'[1]31'!I61</f>
        <v>0</v>
      </c>
      <c r="I59" s="16">
        <f>'[1]31'!J61</f>
        <v>87</v>
      </c>
      <c r="J59" s="16">
        <f>'[1]31'!K61</f>
        <v>0</v>
      </c>
      <c r="K59" s="15">
        <f t="shared" si="4"/>
        <v>149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87</v>
      </c>
      <c r="P59" s="16">
        <f t="shared" si="10"/>
        <v>0</v>
      </c>
      <c r="Q59" s="17">
        <f t="shared" si="5"/>
        <v>149</v>
      </c>
    </row>
    <row r="60" spans="1:17">
      <c r="A60" s="8" t="s">
        <v>102</v>
      </c>
      <c r="B60" s="15">
        <f>'[1]31'!B62</f>
        <v>62</v>
      </c>
      <c r="C60" s="16">
        <f>'[1]31'!C62</f>
        <v>0</v>
      </c>
      <c r="D60" s="16">
        <f>'[1]31'!D62</f>
        <v>245</v>
      </c>
      <c r="E60" s="16">
        <f>'[1]31'!E62</f>
        <v>0</v>
      </c>
      <c r="F60" s="15">
        <f t="shared" si="6"/>
        <v>307</v>
      </c>
      <c r="G60" s="15">
        <f>'[1]31'!H62</f>
        <v>62</v>
      </c>
      <c r="H60" s="16">
        <f>'[1]31'!I62</f>
        <v>0</v>
      </c>
      <c r="I60" s="16">
        <f>'[1]31'!J62</f>
        <v>87</v>
      </c>
      <c r="J60" s="16">
        <f>'[1]31'!K62</f>
        <v>0</v>
      </c>
      <c r="K60" s="15">
        <f t="shared" si="4"/>
        <v>149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87</v>
      </c>
      <c r="P60" s="16">
        <f t="shared" si="10"/>
        <v>0</v>
      </c>
      <c r="Q60" s="17">
        <f t="shared" si="5"/>
        <v>149</v>
      </c>
    </row>
    <row r="61" spans="1:17">
      <c r="A61" s="8" t="s">
        <v>103</v>
      </c>
      <c r="B61" s="15">
        <f>'[1]31'!B63</f>
        <v>62</v>
      </c>
      <c r="C61" s="16">
        <f>'[1]31'!C63</f>
        <v>0</v>
      </c>
      <c r="D61" s="16">
        <f>'[1]31'!D63</f>
        <v>245</v>
      </c>
      <c r="E61" s="16">
        <f>'[1]31'!E63</f>
        <v>0</v>
      </c>
      <c r="F61" s="15">
        <f t="shared" si="6"/>
        <v>307</v>
      </c>
      <c r="G61" s="15">
        <f>'[1]31'!H63</f>
        <v>62</v>
      </c>
      <c r="H61" s="16">
        <f>'[1]31'!I63</f>
        <v>0</v>
      </c>
      <c r="I61" s="16">
        <f>'[1]31'!J63</f>
        <v>87</v>
      </c>
      <c r="J61" s="16">
        <f>'[1]31'!K63</f>
        <v>0</v>
      </c>
      <c r="K61" s="15">
        <f t="shared" si="4"/>
        <v>149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87</v>
      </c>
      <c r="P61" s="16">
        <f t="shared" si="10"/>
        <v>0</v>
      </c>
      <c r="Q61" s="17">
        <f t="shared" si="5"/>
        <v>149</v>
      </c>
    </row>
    <row r="62" spans="1:17">
      <c r="A62" s="8" t="s">
        <v>104</v>
      </c>
      <c r="B62" s="15">
        <f>'[1]31'!B64</f>
        <v>62</v>
      </c>
      <c r="C62" s="16">
        <f>'[1]31'!C64</f>
        <v>0</v>
      </c>
      <c r="D62" s="16">
        <f>'[1]31'!D64</f>
        <v>245</v>
      </c>
      <c r="E62" s="16">
        <f>'[1]31'!E64</f>
        <v>0</v>
      </c>
      <c r="F62" s="15">
        <f t="shared" si="6"/>
        <v>307</v>
      </c>
      <c r="G62" s="15">
        <f>'[1]31'!H64</f>
        <v>62</v>
      </c>
      <c r="H62" s="16">
        <f>'[1]31'!I64</f>
        <v>0</v>
      </c>
      <c r="I62" s="16">
        <f>'[1]31'!J64</f>
        <v>87</v>
      </c>
      <c r="J62" s="16">
        <f>'[1]31'!K64</f>
        <v>0</v>
      </c>
      <c r="K62" s="15">
        <f t="shared" si="4"/>
        <v>149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87</v>
      </c>
      <c r="P62" s="16">
        <f t="shared" si="10"/>
        <v>0</v>
      </c>
      <c r="Q62" s="17">
        <f t="shared" si="5"/>
        <v>149</v>
      </c>
    </row>
    <row r="63" spans="1:17">
      <c r="A63" s="8" t="s">
        <v>105</v>
      </c>
      <c r="B63" s="15">
        <f>'[1]31'!B65</f>
        <v>62</v>
      </c>
      <c r="C63" s="16">
        <f>'[1]31'!C65</f>
        <v>0</v>
      </c>
      <c r="D63" s="16">
        <f>'[1]31'!D65</f>
        <v>245</v>
      </c>
      <c r="E63" s="16">
        <f>'[1]31'!E65</f>
        <v>0</v>
      </c>
      <c r="F63" s="15">
        <f t="shared" si="6"/>
        <v>307</v>
      </c>
      <c r="G63" s="15">
        <f>'[1]31'!H65</f>
        <v>62</v>
      </c>
      <c r="H63" s="16">
        <f>'[1]31'!I65</f>
        <v>0</v>
      </c>
      <c r="I63" s="16">
        <f>'[1]31'!J65</f>
        <v>87</v>
      </c>
      <c r="J63" s="16">
        <f>'[1]31'!K65</f>
        <v>0</v>
      </c>
      <c r="K63" s="15">
        <f t="shared" si="4"/>
        <v>149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87</v>
      </c>
      <c r="P63" s="16">
        <f t="shared" si="10"/>
        <v>0</v>
      </c>
      <c r="Q63" s="17">
        <f t="shared" si="5"/>
        <v>149</v>
      </c>
    </row>
    <row r="64" spans="1:17">
      <c r="A64" s="8" t="s">
        <v>106</v>
      </c>
      <c r="B64" s="15">
        <f>'[1]31'!B66</f>
        <v>62</v>
      </c>
      <c r="C64" s="16">
        <f>'[1]31'!C66</f>
        <v>0</v>
      </c>
      <c r="D64" s="16">
        <f>'[1]31'!D66</f>
        <v>245</v>
      </c>
      <c r="E64" s="16">
        <f>'[1]31'!E66</f>
        <v>0</v>
      </c>
      <c r="F64" s="15">
        <f t="shared" si="6"/>
        <v>307</v>
      </c>
      <c r="G64" s="15">
        <f>'[1]31'!H66</f>
        <v>62</v>
      </c>
      <c r="H64" s="16">
        <f>'[1]31'!I66</f>
        <v>0</v>
      </c>
      <c r="I64" s="16">
        <f>'[1]31'!J66</f>
        <v>87</v>
      </c>
      <c r="J64" s="16">
        <f>'[1]31'!K66</f>
        <v>0</v>
      </c>
      <c r="K64" s="15">
        <f t="shared" si="4"/>
        <v>149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87</v>
      </c>
      <c r="P64" s="16">
        <f t="shared" si="10"/>
        <v>0</v>
      </c>
      <c r="Q64" s="17">
        <f t="shared" si="5"/>
        <v>149</v>
      </c>
    </row>
    <row r="65" spans="1:19">
      <c r="A65" s="8" t="s">
        <v>107</v>
      </c>
      <c r="B65" s="15">
        <f>'[1]31'!B67</f>
        <v>62</v>
      </c>
      <c r="C65" s="16">
        <f>'[1]31'!C67</f>
        <v>0</v>
      </c>
      <c r="D65" s="16">
        <f>'[1]31'!D67</f>
        <v>245</v>
      </c>
      <c r="E65" s="16">
        <f>'[1]31'!E67</f>
        <v>0</v>
      </c>
      <c r="F65" s="15">
        <f t="shared" si="6"/>
        <v>307</v>
      </c>
      <c r="G65" s="15">
        <f>'[1]31'!H67</f>
        <v>62</v>
      </c>
      <c r="H65" s="16">
        <f>'[1]31'!I67</f>
        <v>0</v>
      </c>
      <c r="I65" s="16">
        <f>'[1]31'!J67</f>
        <v>87</v>
      </c>
      <c r="J65" s="16">
        <f>'[1]31'!K67</f>
        <v>0</v>
      </c>
      <c r="K65" s="15">
        <f t="shared" si="4"/>
        <v>149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87</v>
      </c>
      <c r="P65" s="16">
        <f t="shared" si="10"/>
        <v>0</v>
      </c>
      <c r="Q65" s="17">
        <f t="shared" si="5"/>
        <v>149</v>
      </c>
    </row>
    <row r="66" spans="1:19">
      <c r="A66" s="8" t="s">
        <v>108</v>
      </c>
      <c r="B66" s="15">
        <f>'[1]31'!B68</f>
        <v>62</v>
      </c>
      <c r="C66" s="16">
        <f>'[1]31'!C68</f>
        <v>0</v>
      </c>
      <c r="D66" s="16">
        <f>'[1]31'!D68</f>
        <v>245</v>
      </c>
      <c r="E66" s="16">
        <f>'[1]31'!E68</f>
        <v>0</v>
      </c>
      <c r="F66" s="15">
        <f t="shared" si="6"/>
        <v>307</v>
      </c>
      <c r="G66" s="15">
        <f>'[1]31'!H68</f>
        <v>62</v>
      </c>
      <c r="H66" s="16">
        <f>'[1]31'!I68</f>
        <v>0</v>
      </c>
      <c r="I66" s="16">
        <f>'[1]31'!J68</f>
        <v>87</v>
      </c>
      <c r="J66" s="16">
        <f>'[1]31'!K68</f>
        <v>0</v>
      </c>
      <c r="K66" s="15">
        <f t="shared" si="4"/>
        <v>149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87</v>
      </c>
      <c r="P66" s="16">
        <f t="shared" si="10"/>
        <v>0</v>
      </c>
      <c r="Q66" s="17">
        <f t="shared" si="5"/>
        <v>149</v>
      </c>
    </row>
    <row r="67" spans="1:19">
      <c r="A67" s="8" t="s">
        <v>109</v>
      </c>
      <c r="B67" s="15">
        <f>'[1]31'!B69</f>
        <v>62</v>
      </c>
      <c r="C67" s="16">
        <f>'[1]31'!C69</f>
        <v>0</v>
      </c>
      <c r="D67" s="16">
        <f>'[1]31'!D69</f>
        <v>245</v>
      </c>
      <c r="E67" s="16">
        <f>'[1]31'!E69</f>
        <v>0</v>
      </c>
      <c r="F67" s="15">
        <f t="shared" si="6"/>
        <v>307</v>
      </c>
      <c r="G67" s="15">
        <f>'[1]31'!H69</f>
        <v>62</v>
      </c>
      <c r="H67" s="16">
        <f>'[1]31'!I69</f>
        <v>0</v>
      </c>
      <c r="I67" s="16">
        <f>'[1]31'!J69</f>
        <v>87</v>
      </c>
      <c r="J67" s="16">
        <f>'[1]31'!K69</f>
        <v>0</v>
      </c>
      <c r="K67" s="15">
        <f t="shared" si="4"/>
        <v>149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87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149</v>
      </c>
    </row>
    <row r="68" spans="1:19">
      <c r="A68" s="8" t="s">
        <v>110</v>
      </c>
      <c r="B68" s="15">
        <f>'[1]31'!B70</f>
        <v>62</v>
      </c>
      <c r="C68" s="16">
        <f>'[1]31'!C70</f>
        <v>0</v>
      </c>
      <c r="D68" s="16">
        <f>'[1]31'!D70</f>
        <v>245</v>
      </c>
      <c r="E68" s="16">
        <f>'[1]31'!E70</f>
        <v>0</v>
      </c>
      <c r="F68" s="15">
        <f t="shared" si="6"/>
        <v>307</v>
      </c>
      <c r="G68" s="15">
        <f>'[1]31'!H70</f>
        <v>62</v>
      </c>
      <c r="H68" s="16">
        <f>'[1]31'!I70</f>
        <v>0</v>
      </c>
      <c r="I68" s="16">
        <f>'[1]31'!J70</f>
        <v>87</v>
      </c>
      <c r="J68" s="16">
        <f>'[1]31'!K70</f>
        <v>0</v>
      </c>
      <c r="K68" s="15">
        <f t="shared" ref="K68:K98" si="15">SUM(G68:J68)</f>
        <v>149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87</v>
      </c>
      <c r="P68" s="16">
        <f t="shared" si="14"/>
        <v>0</v>
      </c>
      <c r="Q68" s="17">
        <f t="shared" ref="Q68:Q98" si="16">SUM(M68:P68)</f>
        <v>149</v>
      </c>
    </row>
    <row r="69" spans="1:19">
      <c r="A69" s="8" t="s">
        <v>111</v>
      </c>
      <c r="B69" s="15">
        <f>'[1]31'!B71</f>
        <v>62</v>
      </c>
      <c r="C69" s="16">
        <f>'[1]31'!C71</f>
        <v>0</v>
      </c>
      <c r="D69" s="16">
        <f>'[1]31'!D71</f>
        <v>245</v>
      </c>
      <c r="E69" s="16">
        <f>'[1]31'!E71</f>
        <v>0</v>
      </c>
      <c r="F69" s="15">
        <f t="shared" ref="F69:F98" si="17">SUM(B69:E69)</f>
        <v>307</v>
      </c>
      <c r="G69" s="15">
        <f>'[1]31'!H71</f>
        <v>62</v>
      </c>
      <c r="H69" s="16">
        <f>'[1]31'!I71</f>
        <v>0</v>
      </c>
      <c r="I69" s="16">
        <f>'[1]31'!J71</f>
        <v>87</v>
      </c>
      <c r="J69" s="16">
        <f>'[1]31'!K71</f>
        <v>0</v>
      </c>
      <c r="K69" s="15">
        <f t="shared" si="15"/>
        <v>149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87</v>
      </c>
      <c r="P69" s="16">
        <f t="shared" si="14"/>
        <v>0</v>
      </c>
      <c r="Q69" s="17">
        <f t="shared" si="16"/>
        <v>149</v>
      </c>
      <c r="S69">
        <f>96*4</f>
        <v>384</v>
      </c>
    </row>
    <row r="70" spans="1:19">
      <c r="A70" s="8" t="s">
        <v>112</v>
      </c>
      <c r="B70" s="15">
        <f>'[1]31'!B72</f>
        <v>62</v>
      </c>
      <c r="C70" s="16">
        <f>'[1]31'!C72</f>
        <v>0</v>
      </c>
      <c r="D70" s="16">
        <f>'[1]31'!D72</f>
        <v>245</v>
      </c>
      <c r="E70" s="16">
        <f>'[1]31'!E72</f>
        <v>0</v>
      </c>
      <c r="F70" s="15">
        <f t="shared" si="17"/>
        <v>307</v>
      </c>
      <c r="G70" s="15">
        <f>'[1]31'!H72</f>
        <v>62</v>
      </c>
      <c r="H70" s="16">
        <f>'[1]31'!I72</f>
        <v>0</v>
      </c>
      <c r="I70" s="16">
        <f>'[1]31'!J72</f>
        <v>87</v>
      </c>
      <c r="J70" s="16">
        <f>'[1]31'!K72</f>
        <v>0</v>
      </c>
      <c r="K70" s="15">
        <f t="shared" si="15"/>
        <v>149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87</v>
      </c>
      <c r="P70" s="16">
        <f t="shared" si="14"/>
        <v>0</v>
      </c>
      <c r="Q70" s="17">
        <f t="shared" si="16"/>
        <v>149</v>
      </c>
    </row>
    <row r="71" spans="1:19">
      <c r="A71" s="8" t="s">
        <v>113</v>
      </c>
      <c r="B71" s="15">
        <f>'[1]31'!B73</f>
        <v>62</v>
      </c>
      <c r="C71" s="16">
        <f>'[1]31'!C73</f>
        <v>0</v>
      </c>
      <c r="D71" s="16">
        <f>'[1]31'!D73</f>
        <v>245</v>
      </c>
      <c r="E71" s="16">
        <f>'[1]31'!E73</f>
        <v>0</v>
      </c>
      <c r="F71" s="15">
        <f t="shared" si="17"/>
        <v>307</v>
      </c>
      <c r="G71" s="15">
        <f>'[1]31'!H73</f>
        <v>62</v>
      </c>
      <c r="H71" s="16">
        <f>'[1]31'!I73</f>
        <v>0</v>
      </c>
      <c r="I71" s="16">
        <f>'[1]31'!J73</f>
        <v>88</v>
      </c>
      <c r="J71" s="16">
        <f>'[1]31'!K73</f>
        <v>0</v>
      </c>
      <c r="K71" s="15">
        <f t="shared" si="15"/>
        <v>150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88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'[1]31'!B74</f>
        <v>62</v>
      </c>
      <c r="C72" s="16">
        <f>'[1]31'!C74</f>
        <v>0</v>
      </c>
      <c r="D72" s="16">
        <f>'[1]31'!D74</f>
        <v>245</v>
      </c>
      <c r="E72" s="16">
        <f>'[1]31'!E74</f>
        <v>0</v>
      </c>
      <c r="F72" s="15">
        <f t="shared" si="17"/>
        <v>307</v>
      </c>
      <c r="G72" s="15">
        <f>'[1]31'!H74</f>
        <v>62</v>
      </c>
      <c r="H72" s="16">
        <f>'[1]31'!I74</f>
        <v>0</v>
      </c>
      <c r="I72" s="16">
        <f>'[1]31'!J74</f>
        <v>88</v>
      </c>
      <c r="J72" s="16">
        <f>'[1]31'!K74</f>
        <v>0</v>
      </c>
      <c r="K72" s="15">
        <f t="shared" si="15"/>
        <v>150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88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'[1]31'!B75</f>
        <v>62</v>
      </c>
      <c r="C73" s="16">
        <f>'[1]31'!C75</f>
        <v>0</v>
      </c>
      <c r="D73" s="16">
        <f>'[1]31'!D75</f>
        <v>245</v>
      </c>
      <c r="E73" s="16">
        <f>'[1]31'!E75</f>
        <v>0</v>
      </c>
      <c r="F73" s="15">
        <f t="shared" si="17"/>
        <v>307</v>
      </c>
      <c r="G73" s="15">
        <f>'[1]31'!H75</f>
        <v>62</v>
      </c>
      <c r="H73" s="16">
        <f>'[1]31'!I75</f>
        <v>0</v>
      </c>
      <c r="I73" s="16">
        <f>'[1]31'!J75</f>
        <v>88</v>
      </c>
      <c r="J73" s="16">
        <f>'[1]31'!K75</f>
        <v>0</v>
      </c>
      <c r="K73" s="15">
        <f t="shared" si="15"/>
        <v>150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88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'[1]31'!B76</f>
        <v>62</v>
      </c>
      <c r="C74" s="16">
        <f>'[1]31'!C76</f>
        <v>0</v>
      </c>
      <c r="D74" s="16">
        <f>'[1]31'!D76</f>
        <v>245</v>
      </c>
      <c r="E74" s="16">
        <f>'[1]31'!E76</f>
        <v>0</v>
      </c>
      <c r="F74" s="15">
        <f t="shared" si="17"/>
        <v>307</v>
      </c>
      <c r="G74" s="15">
        <f>'[1]31'!H76</f>
        <v>62</v>
      </c>
      <c r="H74" s="16">
        <f>'[1]31'!I76</f>
        <v>0</v>
      </c>
      <c r="I74" s="16">
        <f>'[1]31'!J76</f>
        <v>88</v>
      </c>
      <c r="J74" s="16">
        <f>'[1]31'!K76</f>
        <v>0</v>
      </c>
      <c r="K74" s="15">
        <f t="shared" si="15"/>
        <v>150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88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'[1]31'!B77</f>
        <v>62</v>
      </c>
      <c r="C75" s="16">
        <f>'[1]31'!C77</f>
        <v>0</v>
      </c>
      <c r="D75" s="16">
        <f>'[1]31'!D77</f>
        <v>245</v>
      </c>
      <c r="E75" s="16">
        <f>'[1]31'!E77</f>
        <v>0</v>
      </c>
      <c r="F75" s="15">
        <f t="shared" si="17"/>
        <v>307</v>
      </c>
      <c r="G75" s="15">
        <f>'[1]31'!H77</f>
        <v>62</v>
      </c>
      <c r="H75" s="16">
        <f>'[1]31'!I77</f>
        <v>0</v>
      </c>
      <c r="I75" s="16">
        <f>'[1]31'!J77</f>
        <v>88</v>
      </c>
      <c r="J75" s="16">
        <f>'[1]31'!K77</f>
        <v>0</v>
      </c>
      <c r="K75" s="15">
        <f t="shared" si="15"/>
        <v>150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88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'[1]31'!B78</f>
        <v>62</v>
      </c>
      <c r="C76" s="16">
        <f>'[1]31'!C78</f>
        <v>0</v>
      </c>
      <c r="D76" s="16">
        <f>'[1]31'!D78</f>
        <v>245</v>
      </c>
      <c r="E76" s="16">
        <f>'[1]31'!E78</f>
        <v>0</v>
      </c>
      <c r="F76" s="15">
        <f t="shared" si="17"/>
        <v>307</v>
      </c>
      <c r="G76" s="15">
        <f>'[1]31'!H78</f>
        <v>62</v>
      </c>
      <c r="H76" s="16">
        <f>'[1]31'!I78</f>
        <v>0</v>
      </c>
      <c r="I76" s="16">
        <f>'[1]31'!J78</f>
        <v>88</v>
      </c>
      <c r="J76" s="16">
        <f>'[1]31'!K78</f>
        <v>0</v>
      </c>
      <c r="K76" s="15">
        <f t="shared" si="15"/>
        <v>150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88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'[1]31'!B79</f>
        <v>62</v>
      </c>
      <c r="C77" s="16">
        <f>'[1]31'!C79</f>
        <v>0</v>
      </c>
      <c r="D77" s="16">
        <f>'[1]31'!D79</f>
        <v>245</v>
      </c>
      <c r="E77" s="16">
        <f>'[1]31'!E79</f>
        <v>0</v>
      </c>
      <c r="F77" s="15">
        <f t="shared" si="17"/>
        <v>307</v>
      </c>
      <c r="G77" s="15">
        <f>'[1]31'!H79</f>
        <v>62</v>
      </c>
      <c r="H77" s="16">
        <f>'[1]31'!I79</f>
        <v>0</v>
      </c>
      <c r="I77" s="16">
        <f>'[1]31'!J79</f>
        <v>88</v>
      </c>
      <c r="J77" s="16">
        <f>'[1]31'!K79</f>
        <v>0</v>
      </c>
      <c r="K77" s="15">
        <f t="shared" si="15"/>
        <v>150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88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'[1]31'!B80</f>
        <v>62</v>
      </c>
      <c r="C78" s="16">
        <f>'[1]31'!C80</f>
        <v>0</v>
      </c>
      <c r="D78" s="16">
        <f>'[1]31'!D80</f>
        <v>245</v>
      </c>
      <c r="E78" s="16">
        <f>'[1]31'!E80</f>
        <v>0</v>
      </c>
      <c r="F78" s="15">
        <f t="shared" si="17"/>
        <v>307</v>
      </c>
      <c r="G78" s="15">
        <f>'[1]31'!H80</f>
        <v>62</v>
      </c>
      <c r="H78" s="16">
        <f>'[1]31'!I80</f>
        <v>0</v>
      </c>
      <c r="I78" s="16">
        <f>'[1]31'!J80</f>
        <v>88</v>
      </c>
      <c r="J78" s="16">
        <f>'[1]31'!K80</f>
        <v>0</v>
      </c>
      <c r="K78" s="15">
        <f t="shared" si="15"/>
        <v>150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88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'[1]31'!B81</f>
        <v>62</v>
      </c>
      <c r="C79" s="16">
        <f>'[1]31'!C81</f>
        <v>0</v>
      </c>
      <c r="D79" s="16">
        <f>'[1]31'!D81</f>
        <v>245</v>
      </c>
      <c r="E79" s="16">
        <f>'[1]31'!E81</f>
        <v>0</v>
      </c>
      <c r="F79" s="15">
        <f t="shared" si="17"/>
        <v>307</v>
      </c>
      <c r="G79" s="15">
        <f>'[1]31'!H81</f>
        <v>62</v>
      </c>
      <c r="H79" s="16">
        <f>'[1]31'!I81</f>
        <v>0</v>
      </c>
      <c r="I79" s="16">
        <f>'[1]31'!J81</f>
        <v>88</v>
      </c>
      <c r="J79" s="16">
        <f>'[1]31'!K81</f>
        <v>0</v>
      </c>
      <c r="K79" s="15">
        <f t="shared" si="15"/>
        <v>150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88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'[1]31'!B82</f>
        <v>62</v>
      </c>
      <c r="C80" s="16">
        <f>'[1]31'!C82</f>
        <v>0</v>
      </c>
      <c r="D80" s="16">
        <f>'[1]31'!D82</f>
        <v>245</v>
      </c>
      <c r="E80" s="16">
        <f>'[1]31'!E82</f>
        <v>0</v>
      </c>
      <c r="F80" s="15">
        <f t="shared" si="17"/>
        <v>307</v>
      </c>
      <c r="G80" s="15">
        <f>'[1]31'!H82</f>
        <v>62</v>
      </c>
      <c r="H80" s="16">
        <f>'[1]31'!I82</f>
        <v>0</v>
      </c>
      <c r="I80" s="16">
        <f>'[1]31'!J82</f>
        <v>88</v>
      </c>
      <c r="J80" s="16">
        <f>'[1]31'!K82</f>
        <v>0</v>
      </c>
      <c r="K80" s="15">
        <f t="shared" si="15"/>
        <v>150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88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'[1]31'!B83</f>
        <v>62</v>
      </c>
      <c r="C81" s="16">
        <f>'[1]31'!C83</f>
        <v>0</v>
      </c>
      <c r="D81" s="16">
        <f>'[1]31'!D83</f>
        <v>245</v>
      </c>
      <c r="E81" s="16">
        <f>'[1]31'!E83</f>
        <v>0</v>
      </c>
      <c r="F81" s="15">
        <f t="shared" si="17"/>
        <v>307</v>
      </c>
      <c r="G81" s="15">
        <f>'[1]31'!H83</f>
        <v>62</v>
      </c>
      <c r="H81" s="16">
        <f>'[1]31'!I83</f>
        <v>0</v>
      </c>
      <c r="I81" s="16">
        <f>'[1]31'!J83</f>
        <v>88</v>
      </c>
      <c r="J81" s="16">
        <f>'[1]31'!K83</f>
        <v>0</v>
      </c>
      <c r="K81" s="15">
        <f t="shared" si="15"/>
        <v>150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88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'[1]31'!B84</f>
        <v>62</v>
      </c>
      <c r="C82" s="16">
        <f>'[1]31'!C84</f>
        <v>0</v>
      </c>
      <c r="D82" s="16">
        <f>'[1]31'!D84</f>
        <v>245</v>
      </c>
      <c r="E82" s="16">
        <f>'[1]31'!E84</f>
        <v>0</v>
      </c>
      <c r="F82" s="15">
        <f t="shared" si="17"/>
        <v>307</v>
      </c>
      <c r="G82" s="15">
        <f>'[1]31'!H84</f>
        <v>62</v>
      </c>
      <c r="H82" s="16">
        <f>'[1]31'!I84</f>
        <v>0</v>
      </c>
      <c r="I82" s="16">
        <f>'[1]31'!J84</f>
        <v>88</v>
      </c>
      <c r="J82" s="16">
        <f>'[1]31'!K84</f>
        <v>0</v>
      </c>
      <c r="K82" s="15">
        <f t="shared" si="15"/>
        <v>150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88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'[1]31'!B85</f>
        <v>62</v>
      </c>
      <c r="C83" s="16">
        <f>'[1]31'!C85</f>
        <v>0</v>
      </c>
      <c r="D83" s="16">
        <f>'[1]31'!D85</f>
        <v>245</v>
      </c>
      <c r="E83" s="16">
        <f>'[1]31'!E85</f>
        <v>0</v>
      </c>
      <c r="F83" s="15">
        <f t="shared" si="17"/>
        <v>307</v>
      </c>
      <c r="G83" s="15">
        <f>'[1]31'!H85</f>
        <v>62</v>
      </c>
      <c r="H83" s="16">
        <f>'[1]31'!I85</f>
        <v>0</v>
      </c>
      <c r="I83" s="16">
        <f>'[1]31'!J85</f>
        <v>88</v>
      </c>
      <c r="J83" s="16">
        <f>'[1]31'!K85</f>
        <v>0</v>
      </c>
      <c r="K83" s="15">
        <f t="shared" si="15"/>
        <v>150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88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'[1]31'!B86</f>
        <v>62</v>
      </c>
      <c r="C84" s="16">
        <f>'[1]31'!C86</f>
        <v>0</v>
      </c>
      <c r="D84" s="16">
        <f>'[1]31'!D86</f>
        <v>245</v>
      </c>
      <c r="E84" s="16">
        <f>'[1]31'!E86</f>
        <v>0</v>
      </c>
      <c r="F84" s="15">
        <f t="shared" si="17"/>
        <v>307</v>
      </c>
      <c r="G84" s="15">
        <f>'[1]31'!H86</f>
        <v>62</v>
      </c>
      <c r="H84" s="16">
        <f>'[1]31'!I86</f>
        <v>0</v>
      </c>
      <c r="I84" s="16">
        <f>'[1]31'!J86</f>
        <v>88</v>
      </c>
      <c r="J84" s="16">
        <f>'[1]31'!K86</f>
        <v>0</v>
      </c>
      <c r="K84" s="15">
        <f t="shared" si="15"/>
        <v>150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88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'[1]31'!B87</f>
        <v>62</v>
      </c>
      <c r="C85" s="16">
        <f>'[1]31'!C87</f>
        <v>0</v>
      </c>
      <c r="D85" s="16">
        <f>'[1]31'!D87</f>
        <v>245</v>
      </c>
      <c r="E85" s="16">
        <f>'[1]31'!E87</f>
        <v>0</v>
      </c>
      <c r="F85" s="15">
        <f t="shared" si="17"/>
        <v>307</v>
      </c>
      <c r="G85" s="15">
        <f>'[1]31'!H87</f>
        <v>62</v>
      </c>
      <c r="H85" s="16">
        <f>'[1]31'!I87</f>
        <v>0</v>
      </c>
      <c r="I85" s="16">
        <f>'[1]31'!J87</f>
        <v>88</v>
      </c>
      <c r="J85" s="16">
        <f>'[1]31'!K87</f>
        <v>0</v>
      </c>
      <c r="K85" s="15">
        <f t="shared" si="15"/>
        <v>150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88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'[1]31'!B88</f>
        <v>62</v>
      </c>
      <c r="C86" s="16">
        <f>'[1]31'!C88</f>
        <v>0</v>
      </c>
      <c r="D86" s="16">
        <f>'[1]31'!D88</f>
        <v>245</v>
      </c>
      <c r="E86" s="16">
        <f>'[1]31'!E88</f>
        <v>0</v>
      </c>
      <c r="F86" s="15">
        <f t="shared" si="17"/>
        <v>307</v>
      </c>
      <c r="G86" s="15">
        <f>'[1]31'!H88</f>
        <v>62</v>
      </c>
      <c r="H86" s="16">
        <f>'[1]31'!I88</f>
        <v>0</v>
      </c>
      <c r="I86" s="16">
        <f>'[1]31'!J88</f>
        <v>88</v>
      </c>
      <c r="J86" s="16">
        <f>'[1]31'!K88</f>
        <v>0</v>
      </c>
      <c r="K86" s="15">
        <f t="shared" si="15"/>
        <v>150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88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'[1]31'!B89</f>
        <v>62</v>
      </c>
      <c r="C87" s="16">
        <f>'[1]31'!C89</f>
        <v>0</v>
      </c>
      <c r="D87" s="16">
        <f>'[1]31'!D89</f>
        <v>245</v>
      </c>
      <c r="E87" s="16">
        <f>'[1]31'!E89</f>
        <v>0</v>
      </c>
      <c r="F87" s="15">
        <f t="shared" si="17"/>
        <v>307</v>
      </c>
      <c r="G87" s="15">
        <f>'[1]31'!H89</f>
        <v>62</v>
      </c>
      <c r="H87" s="16">
        <f>'[1]31'!I89</f>
        <v>0</v>
      </c>
      <c r="I87" s="16">
        <f>'[1]31'!J89</f>
        <v>88</v>
      </c>
      <c r="J87" s="16">
        <f>'[1]31'!K89</f>
        <v>0</v>
      </c>
      <c r="K87" s="15">
        <f t="shared" si="15"/>
        <v>150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88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'[1]31'!B90</f>
        <v>62</v>
      </c>
      <c r="C88" s="16">
        <f>'[1]31'!C90</f>
        <v>0</v>
      </c>
      <c r="D88" s="16">
        <f>'[1]31'!D90</f>
        <v>245</v>
      </c>
      <c r="E88" s="16">
        <f>'[1]31'!E90</f>
        <v>0</v>
      </c>
      <c r="F88" s="15">
        <f t="shared" si="17"/>
        <v>307</v>
      </c>
      <c r="G88" s="15">
        <f>'[1]31'!H90</f>
        <v>62</v>
      </c>
      <c r="H88" s="16">
        <f>'[1]31'!I90</f>
        <v>0</v>
      </c>
      <c r="I88" s="16">
        <f>'[1]31'!J90</f>
        <v>88</v>
      </c>
      <c r="J88" s="16">
        <f>'[1]31'!K90</f>
        <v>0</v>
      </c>
      <c r="K88" s="15">
        <f t="shared" si="15"/>
        <v>150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88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'[1]31'!B91</f>
        <v>62</v>
      </c>
      <c r="C89" s="16">
        <f>'[1]31'!C91</f>
        <v>0</v>
      </c>
      <c r="D89" s="16">
        <f>'[1]31'!D91</f>
        <v>245</v>
      </c>
      <c r="E89" s="16">
        <f>'[1]31'!E91</f>
        <v>0</v>
      </c>
      <c r="F89" s="15">
        <f t="shared" si="17"/>
        <v>307</v>
      </c>
      <c r="G89" s="15">
        <f>'[1]31'!H91</f>
        <v>62</v>
      </c>
      <c r="H89" s="16">
        <f>'[1]31'!I91</f>
        <v>0</v>
      </c>
      <c r="I89" s="16">
        <f>'[1]31'!J91</f>
        <v>88</v>
      </c>
      <c r="J89" s="16">
        <f>'[1]31'!K91</f>
        <v>0</v>
      </c>
      <c r="K89" s="15">
        <f t="shared" si="15"/>
        <v>150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88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'[1]31'!B92</f>
        <v>62</v>
      </c>
      <c r="C90" s="16">
        <f>'[1]31'!C92</f>
        <v>0</v>
      </c>
      <c r="D90" s="16">
        <f>'[1]31'!D92</f>
        <v>245</v>
      </c>
      <c r="E90" s="16">
        <f>'[1]31'!E92</f>
        <v>0</v>
      </c>
      <c r="F90" s="15">
        <f t="shared" si="17"/>
        <v>307</v>
      </c>
      <c r="G90" s="15">
        <f>'[1]31'!H92</f>
        <v>62</v>
      </c>
      <c r="H90" s="16">
        <f>'[1]31'!I92</f>
        <v>0</v>
      </c>
      <c r="I90" s="16">
        <f>'[1]31'!J92</f>
        <v>88</v>
      </c>
      <c r="J90" s="16">
        <f>'[1]31'!K92</f>
        <v>0</v>
      </c>
      <c r="K90" s="15">
        <f t="shared" si="15"/>
        <v>150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88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'[1]31'!B93</f>
        <v>62</v>
      </c>
      <c r="C91" s="16">
        <f>'[1]31'!C93</f>
        <v>0</v>
      </c>
      <c r="D91" s="16">
        <f>'[1]31'!D93</f>
        <v>245</v>
      </c>
      <c r="E91" s="16">
        <f>'[1]31'!E93</f>
        <v>0</v>
      </c>
      <c r="F91" s="15">
        <f t="shared" si="17"/>
        <v>307</v>
      </c>
      <c r="G91" s="15">
        <f>'[1]31'!H93</f>
        <v>62</v>
      </c>
      <c r="H91" s="16">
        <f>'[1]31'!I93</f>
        <v>0</v>
      </c>
      <c r="I91" s="16">
        <f>'[1]31'!J93</f>
        <v>88</v>
      </c>
      <c r="J91" s="16">
        <f>'[1]31'!K93</f>
        <v>0</v>
      </c>
      <c r="K91" s="15">
        <f t="shared" si="15"/>
        <v>150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88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'[1]31'!B94</f>
        <v>62</v>
      </c>
      <c r="C92" s="16">
        <f>'[1]31'!C94</f>
        <v>0</v>
      </c>
      <c r="D92" s="16">
        <f>'[1]31'!D94</f>
        <v>245</v>
      </c>
      <c r="E92" s="16">
        <f>'[1]31'!E94</f>
        <v>0</v>
      </c>
      <c r="F92" s="15">
        <f t="shared" si="17"/>
        <v>307</v>
      </c>
      <c r="G92" s="15">
        <f>'[1]31'!H94</f>
        <v>62</v>
      </c>
      <c r="H92" s="16">
        <f>'[1]31'!I94</f>
        <v>0</v>
      </c>
      <c r="I92" s="16">
        <f>'[1]31'!J94</f>
        <v>88</v>
      </c>
      <c r="J92" s="16">
        <f>'[1]31'!K94</f>
        <v>0</v>
      </c>
      <c r="K92" s="15">
        <f t="shared" si="15"/>
        <v>150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88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'[1]31'!B95</f>
        <v>62</v>
      </c>
      <c r="C93" s="16">
        <f>'[1]31'!C95</f>
        <v>0</v>
      </c>
      <c r="D93" s="16">
        <f>'[1]31'!D95</f>
        <v>245</v>
      </c>
      <c r="E93" s="16">
        <f>'[1]31'!E95</f>
        <v>0</v>
      </c>
      <c r="F93" s="15">
        <f t="shared" si="17"/>
        <v>307</v>
      </c>
      <c r="G93" s="15">
        <f>'[1]31'!H95</f>
        <v>62</v>
      </c>
      <c r="H93" s="16">
        <f>'[1]31'!I95</f>
        <v>0</v>
      </c>
      <c r="I93" s="16">
        <f>'[1]31'!J95</f>
        <v>88</v>
      </c>
      <c r="J93" s="16">
        <f>'[1]31'!K95</f>
        <v>0</v>
      </c>
      <c r="K93" s="15">
        <f t="shared" si="15"/>
        <v>150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88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'[1]31'!B96</f>
        <v>62</v>
      </c>
      <c r="C94" s="16">
        <f>'[1]31'!C96</f>
        <v>0</v>
      </c>
      <c r="D94" s="16">
        <f>'[1]31'!D96</f>
        <v>245</v>
      </c>
      <c r="E94" s="16">
        <f>'[1]31'!E96</f>
        <v>0</v>
      </c>
      <c r="F94" s="15">
        <f t="shared" si="17"/>
        <v>307</v>
      </c>
      <c r="G94" s="15">
        <f>'[1]31'!H96</f>
        <v>62</v>
      </c>
      <c r="H94" s="16">
        <f>'[1]31'!I96</f>
        <v>0</v>
      </c>
      <c r="I94" s="16">
        <f>'[1]31'!J96</f>
        <v>88</v>
      </c>
      <c r="J94" s="16">
        <f>'[1]31'!K96</f>
        <v>0</v>
      </c>
      <c r="K94" s="15">
        <f t="shared" si="15"/>
        <v>150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88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'[1]31'!B97</f>
        <v>62</v>
      </c>
      <c r="C95" s="16">
        <f>'[1]31'!C97</f>
        <v>0</v>
      </c>
      <c r="D95" s="16">
        <f>'[1]31'!D97</f>
        <v>245</v>
      </c>
      <c r="E95" s="16">
        <f>'[1]31'!E97</f>
        <v>0</v>
      </c>
      <c r="F95" s="15">
        <f t="shared" si="17"/>
        <v>307</v>
      </c>
      <c r="G95" s="15">
        <f>'[1]31'!H97</f>
        <v>62</v>
      </c>
      <c r="H95" s="16">
        <f>'[1]31'!I97</f>
        <v>0</v>
      </c>
      <c r="I95" s="16">
        <f>'[1]31'!J97</f>
        <v>88</v>
      </c>
      <c r="J95" s="16">
        <f>'[1]31'!K97</f>
        <v>0</v>
      </c>
      <c r="K95" s="15">
        <f t="shared" si="15"/>
        <v>150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88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'[1]31'!B98</f>
        <v>62</v>
      </c>
      <c r="C96" s="16">
        <f>'[1]31'!C98</f>
        <v>0</v>
      </c>
      <c r="D96" s="16">
        <f>'[1]31'!D98</f>
        <v>245</v>
      </c>
      <c r="E96" s="16">
        <f>'[1]31'!E98</f>
        <v>0</v>
      </c>
      <c r="F96" s="15">
        <f t="shared" si="17"/>
        <v>307</v>
      </c>
      <c r="G96" s="15">
        <f>'[1]31'!H98</f>
        <v>62</v>
      </c>
      <c r="H96" s="16">
        <f>'[1]31'!I98</f>
        <v>0</v>
      </c>
      <c r="I96" s="16">
        <f>'[1]31'!J98</f>
        <v>88</v>
      </c>
      <c r="J96" s="16">
        <f>'[1]31'!K98</f>
        <v>0</v>
      </c>
      <c r="K96" s="15">
        <f t="shared" si="15"/>
        <v>150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88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'[1]31'!B99</f>
        <v>62</v>
      </c>
      <c r="C97" s="16">
        <f>'[1]31'!C99</f>
        <v>0</v>
      </c>
      <c r="D97" s="16">
        <f>'[1]31'!D99</f>
        <v>245</v>
      </c>
      <c r="E97" s="16">
        <f>'[1]31'!E99</f>
        <v>0</v>
      </c>
      <c r="F97" s="15">
        <f t="shared" si="17"/>
        <v>307</v>
      </c>
      <c r="G97" s="15">
        <f>'[1]31'!H99</f>
        <v>62</v>
      </c>
      <c r="H97" s="16">
        <f>'[1]31'!I99</f>
        <v>0</v>
      </c>
      <c r="I97" s="16">
        <f>'[1]31'!J99</f>
        <v>88</v>
      </c>
      <c r="J97" s="16">
        <f>'[1]31'!K99</f>
        <v>0</v>
      </c>
      <c r="K97" s="15">
        <f t="shared" si="15"/>
        <v>150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88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'[1]31'!B100</f>
        <v>62</v>
      </c>
      <c r="C98" s="16">
        <f>'[1]31'!C100</f>
        <v>0</v>
      </c>
      <c r="D98" s="16">
        <f>'[1]31'!D100</f>
        <v>245</v>
      </c>
      <c r="E98" s="16">
        <f>'[1]31'!E100</f>
        <v>0</v>
      </c>
      <c r="F98" s="15">
        <f t="shared" si="17"/>
        <v>307</v>
      </c>
      <c r="G98" s="15">
        <f>'[1]31'!H100</f>
        <v>62</v>
      </c>
      <c r="H98" s="16">
        <f>'[1]31'!I100</f>
        <v>0</v>
      </c>
      <c r="I98" s="16">
        <f>'[1]31'!J100</f>
        <v>88</v>
      </c>
      <c r="J98" s="16">
        <f>'[1]31'!K100</f>
        <v>0</v>
      </c>
      <c r="K98" s="15">
        <f t="shared" si="15"/>
        <v>150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88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5.88</v>
      </c>
      <c r="E99" s="15">
        <f t="shared" si="18"/>
        <v>0</v>
      </c>
      <c r="F99" s="15">
        <f t="shared" si="18"/>
        <v>7.3680000000000003</v>
      </c>
      <c r="G99" s="15">
        <f t="shared" si="18"/>
        <v>1.488</v>
      </c>
      <c r="H99" s="15">
        <f t="shared" si="18"/>
        <v>0</v>
      </c>
      <c r="I99" s="15">
        <f t="shared" si="18"/>
        <v>2.1553424999999997</v>
      </c>
      <c r="J99" s="15">
        <f t="shared" si="18"/>
        <v>0</v>
      </c>
      <c r="K99" s="15">
        <f t="shared" si="18"/>
        <v>3.6433424999999997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2.1553424999999997</v>
      </c>
      <c r="P99" s="15">
        <f t="shared" si="18"/>
        <v>0</v>
      </c>
      <c r="Q99" s="15">
        <f t="shared" si="18"/>
        <v>3.6433424999999997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44712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'[2]31'!B5</f>
        <v>84</v>
      </c>
      <c r="C3" s="200">
        <f>'[2]31'!C5</f>
        <v>0</v>
      </c>
      <c r="D3" s="200">
        <f>'[2]31'!D5</f>
        <v>0</v>
      </c>
      <c r="E3" s="200">
        <f>'[2]31'!E5</f>
        <v>0</v>
      </c>
      <c r="F3" s="15">
        <f>SUM(B3:E3)</f>
        <v>84</v>
      </c>
      <c r="G3" s="199">
        <f>'[2]31'!H5</f>
        <v>36</v>
      </c>
      <c r="H3" s="200">
        <f>'[2]31'!I5</f>
        <v>0</v>
      </c>
      <c r="I3" s="200">
        <f>'[2]31'!J5</f>
        <v>0</v>
      </c>
      <c r="J3" s="200">
        <f>'[2]31'!K5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9">
        <f>'[2]31'!B6</f>
        <v>84</v>
      </c>
      <c r="C4" s="200">
        <f>'[2]31'!C6</f>
        <v>0</v>
      </c>
      <c r="D4" s="200">
        <f>'[2]31'!D6</f>
        <v>0</v>
      </c>
      <c r="E4" s="200">
        <f>'[2]31'!E6</f>
        <v>0</v>
      </c>
      <c r="F4" s="15">
        <f>SUM(B4:E4)</f>
        <v>84</v>
      </c>
      <c r="G4" s="199">
        <f>'[2]31'!H6</f>
        <v>36</v>
      </c>
      <c r="H4" s="200">
        <f>'[2]31'!I6</f>
        <v>0</v>
      </c>
      <c r="I4" s="200">
        <f>'[2]31'!J6</f>
        <v>0</v>
      </c>
      <c r="J4" s="200">
        <f>'[2]31'!K6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9">
        <f>'[2]31'!B7</f>
        <v>84</v>
      </c>
      <c r="C5" s="200">
        <f>'[2]31'!C7</f>
        <v>0</v>
      </c>
      <c r="D5" s="200">
        <f>'[2]31'!D7</f>
        <v>0</v>
      </c>
      <c r="E5" s="200">
        <f>'[2]31'!E7</f>
        <v>0</v>
      </c>
      <c r="F5" s="15">
        <f t="shared" ref="F5:F68" si="6">SUM(B5:E5)</f>
        <v>84</v>
      </c>
      <c r="G5" s="199">
        <f>'[2]31'!H7</f>
        <v>36</v>
      </c>
      <c r="H5" s="200">
        <f>'[2]31'!I7</f>
        <v>0</v>
      </c>
      <c r="I5" s="200">
        <f>'[2]31'!J7</f>
        <v>0</v>
      </c>
      <c r="J5" s="200">
        <f>'[2]31'!K7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9">
        <f>'[2]31'!B8</f>
        <v>84</v>
      </c>
      <c r="C6" s="200">
        <f>'[2]31'!C8</f>
        <v>0</v>
      </c>
      <c r="D6" s="200">
        <f>'[2]31'!D8</f>
        <v>0</v>
      </c>
      <c r="E6" s="200">
        <f>'[2]31'!E8</f>
        <v>0</v>
      </c>
      <c r="F6" s="15">
        <f t="shared" si="6"/>
        <v>84</v>
      </c>
      <c r="G6" s="199">
        <f>'[2]31'!H8</f>
        <v>36</v>
      </c>
      <c r="H6" s="200">
        <f>'[2]31'!I8</f>
        <v>0</v>
      </c>
      <c r="I6" s="200">
        <f>'[2]31'!J8</f>
        <v>0</v>
      </c>
      <c r="J6" s="200">
        <f>'[2]31'!K8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9">
        <f>'[2]31'!B9</f>
        <v>84</v>
      </c>
      <c r="C7" s="200">
        <f>'[2]31'!C9</f>
        <v>0</v>
      </c>
      <c r="D7" s="200">
        <f>'[2]31'!D9</f>
        <v>0</v>
      </c>
      <c r="E7" s="200">
        <f>'[2]31'!E9</f>
        <v>0</v>
      </c>
      <c r="F7" s="15">
        <f t="shared" si="6"/>
        <v>84</v>
      </c>
      <c r="G7" s="199">
        <f>'[2]31'!H9</f>
        <v>36</v>
      </c>
      <c r="H7" s="200">
        <f>'[2]31'!I9</f>
        <v>0</v>
      </c>
      <c r="I7" s="200">
        <f>'[2]31'!J9</f>
        <v>0</v>
      </c>
      <c r="J7" s="200">
        <f>'[2]31'!K9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9">
        <f>'[2]31'!B10</f>
        <v>84</v>
      </c>
      <c r="C8" s="200">
        <f>'[2]31'!C10</f>
        <v>0</v>
      </c>
      <c r="D8" s="200">
        <f>'[2]31'!D10</f>
        <v>0</v>
      </c>
      <c r="E8" s="200">
        <f>'[2]31'!E10</f>
        <v>0</v>
      </c>
      <c r="F8" s="15">
        <f t="shared" si="6"/>
        <v>84</v>
      </c>
      <c r="G8" s="199">
        <f>'[2]31'!H10</f>
        <v>36</v>
      </c>
      <c r="H8" s="200">
        <f>'[2]31'!I10</f>
        <v>0</v>
      </c>
      <c r="I8" s="200">
        <f>'[2]31'!J10</f>
        <v>0</v>
      </c>
      <c r="J8" s="200">
        <f>'[2]31'!K10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9">
        <f>'[2]31'!B11</f>
        <v>84</v>
      </c>
      <c r="C9" s="200">
        <f>'[2]31'!C11</f>
        <v>0</v>
      </c>
      <c r="D9" s="200">
        <f>'[2]31'!D11</f>
        <v>0</v>
      </c>
      <c r="E9" s="200">
        <f>'[2]31'!E11</f>
        <v>0</v>
      </c>
      <c r="F9" s="15">
        <f t="shared" si="6"/>
        <v>84</v>
      </c>
      <c r="G9" s="199">
        <f>'[2]31'!H11</f>
        <v>36</v>
      </c>
      <c r="H9" s="200">
        <f>'[2]31'!I11</f>
        <v>0</v>
      </c>
      <c r="I9" s="200">
        <f>'[2]31'!J11</f>
        <v>0</v>
      </c>
      <c r="J9" s="200">
        <f>'[2]31'!K11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9">
        <f>'[2]31'!B12</f>
        <v>84</v>
      </c>
      <c r="C10" s="200">
        <f>'[2]31'!C12</f>
        <v>0</v>
      </c>
      <c r="D10" s="200">
        <f>'[2]31'!D12</f>
        <v>0</v>
      </c>
      <c r="E10" s="200">
        <f>'[2]31'!E12</f>
        <v>0</v>
      </c>
      <c r="F10" s="15">
        <f t="shared" si="6"/>
        <v>84</v>
      </c>
      <c r="G10" s="199">
        <f>'[2]31'!H12</f>
        <v>36</v>
      </c>
      <c r="H10" s="200">
        <f>'[2]31'!I12</f>
        <v>0</v>
      </c>
      <c r="I10" s="200">
        <f>'[2]31'!J12</f>
        <v>0</v>
      </c>
      <c r="J10" s="200">
        <f>'[2]31'!K12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9">
        <f>'[2]31'!B13</f>
        <v>84</v>
      </c>
      <c r="C11" s="200">
        <f>'[2]31'!C13</f>
        <v>0</v>
      </c>
      <c r="D11" s="200">
        <f>'[2]31'!D13</f>
        <v>0</v>
      </c>
      <c r="E11" s="200">
        <f>'[2]31'!E13</f>
        <v>0</v>
      </c>
      <c r="F11" s="15">
        <f t="shared" si="6"/>
        <v>84</v>
      </c>
      <c r="G11" s="199">
        <f>'[2]31'!H13</f>
        <v>37</v>
      </c>
      <c r="H11" s="200">
        <f>'[2]31'!I13</f>
        <v>0</v>
      </c>
      <c r="I11" s="200">
        <f>'[2]31'!J13</f>
        <v>0</v>
      </c>
      <c r="J11" s="200">
        <f>'[2]31'!K13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9">
        <f>'[2]31'!B14</f>
        <v>84</v>
      </c>
      <c r="C12" s="200">
        <f>'[2]31'!C14</f>
        <v>0</v>
      </c>
      <c r="D12" s="200">
        <f>'[2]31'!D14</f>
        <v>0</v>
      </c>
      <c r="E12" s="200">
        <f>'[2]31'!E14</f>
        <v>0</v>
      </c>
      <c r="F12" s="15">
        <f t="shared" si="6"/>
        <v>84</v>
      </c>
      <c r="G12" s="199">
        <f>'[2]31'!H14</f>
        <v>37</v>
      </c>
      <c r="H12" s="200">
        <f>'[2]31'!I14</f>
        <v>0</v>
      </c>
      <c r="I12" s="200">
        <f>'[2]31'!J14</f>
        <v>0</v>
      </c>
      <c r="J12" s="200">
        <f>'[2]31'!K14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9">
        <f>'[2]31'!B15</f>
        <v>84</v>
      </c>
      <c r="C13" s="200">
        <f>'[2]31'!C15</f>
        <v>0</v>
      </c>
      <c r="D13" s="200">
        <f>'[2]31'!D15</f>
        <v>0</v>
      </c>
      <c r="E13" s="200">
        <f>'[2]31'!E15</f>
        <v>0</v>
      </c>
      <c r="F13" s="15">
        <f t="shared" si="6"/>
        <v>84</v>
      </c>
      <c r="G13" s="199">
        <f>'[2]31'!H15</f>
        <v>37</v>
      </c>
      <c r="H13" s="200">
        <f>'[2]31'!I15</f>
        <v>0</v>
      </c>
      <c r="I13" s="200">
        <f>'[2]31'!J15</f>
        <v>0</v>
      </c>
      <c r="J13" s="200">
        <f>'[2]31'!K15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9">
        <f>'[2]31'!B16</f>
        <v>84</v>
      </c>
      <c r="C14" s="200">
        <f>'[2]31'!C16</f>
        <v>0</v>
      </c>
      <c r="D14" s="200">
        <f>'[2]31'!D16</f>
        <v>0</v>
      </c>
      <c r="E14" s="200">
        <f>'[2]31'!E16</f>
        <v>0</v>
      </c>
      <c r="F14" s="15">
        <f t="shared" si="6"/>
        <v>84</v>
      </c>
      <c r="G14" s="199">
        <f>'[2]31'!H16</f>
        <v>37</v>
      </c>
      <c r="H14" s="200">
        <f>'[2]31'!I16</f>
        <v>0</v>
      </c>
      <c r="I14" s="200">
        <f>'[2]31'!J16</f>
        <v>0</v>
      </c>
      <c r="J14" s="200">
        <f>'[2]31'!K16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9">
        <f>'[2]31'!B17</f>
        <v>84</v>
      </c>
      <c r="C15" s="200">
        <f>'[2]31'!C17</f>
        <v>0</v>
      </c>
      <c r="D15" s="200">
        <f>'[2]31'!D17</f>
        <v>0</v>
      </c>
      <c r="E15" s="200">
        <f>'[2]31'!E17</f>
        <v>0</v>
      </c>
      <c r="F15" s="15">
        <f t="shared" si="6"/>
        <v>84</v>
      </c>
      <c r="G15" s="199">
        <f>'[2]31'!H17</f>
        <v>37</v>
      </c>
      <c r="H15" s="200">
        <f>'[2]31'!I17</f>
        <v>0</v>
      </c>
      <c r="I15" s="200">
        <f>'[2]31'!J17</f>
        <v>0</v>
      </c>
      <c r="J15" s="200">
        <f>'[2]31'!K17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9">
        <f>'[2]31'!B18</f>
        <v>84</v>
      </c>
      <c r="C16" s="200">
        <f>'[2]31'!C18</f>
        <v>0</v>
      </c>
      <c r="D16" s="200">
        <f>'[2]31'!D18</f>
        <v>0</v>
      </c>
      <c r="E16" s="200">
        <f>'[2]31'!E18</f>
        <v>0</v>
      </c>
      <c r="F16" s="15">
        <f t="shared" si="6"/>
        <v>84</v>
      </c>
      <c r="G16" s="199">
        <f>'[2]31'!H18</f>
        <v>37</v>
      </c>
      <c r="H16" s="200">
        <f>'[2]31'!I18</f>
        <v>0</v>
      </c>
      <c r="I16" s="200">
        <f>'[2]31'!J18</f>
        <v>0</v>
      </c>
      <c r="J16" s="200">
        <f>'[2]31'!K18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9">
        <f>'[2]31'!B19</f>
        <v>84</v>
      </c>
      <c r="C17" s="200">
        <f>'[2]31'!C19</f>
        <v>0</v>
      </c>
      <c r="D17" s="200">
        <f>'[2]31'!D19</f>
        <v>0</v>
      </c>
      <c r="E17" s="200">
        <f>'[2]31'!E19</f>
        <v>0</v>
      </c>
      <c r="F17" s="15">
        <f t="shared" si="6"/>
        <v>84</v>
      </c>
      <c r="G17" s="199">
        <f>'[2]31'!H19</f>
        <v>37</v>
      </c>
      <c r="H17" s="200">
        <f>'[2]31'!I19</f>
        <v>0</v>
      </c>
      <c r="I17" s="200">
        <f>'[2]31'!J19</f>
        <v>0</v>
      </c>
      <c r="J17" s="200">
        <f>'[2]31'!K19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9">
        <f>'[2]31'!B20</f>
        <v>84</v>
      </c>
      <c r="C18" s="200">
        <f>'[2]31'!C20</f>
        <v>0</v>
      </c>
      <c r="D18" s="200">
        <f>'[2]31'!D20</f>
        <v>0</v>
      </c>
      <c r="E18" s="200">
        <f>'[2]31'!E20</f>
        <v>0</v>
      </c>
      <c r="F18" s="15">
        <f t="shared" si="6"/>
        <v>84</v>
      </c>
      <c r="G18" s="199">
        <f>'[2]31'!H20</f>
        <v>37</v>
      </c>
      <c r="H18" s="200">
        <f>'[2]31'!I20</f>
        <v>0</v>
      </c>
      <c r="I18" s="200">
        <f>'[2]31'!J20</f>
        <v>0</v>
      </c>
      <c r="J18" s="200">
        <f>'[2]31'!K20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9">
        <f>'[2]31'!B21</f>
        <v>84</v>
      </c>
      <c r="C19" s="200">
        <f>'[2]31'!C21</f>
        <v>0</v>
      </c>
      <c r="D19" s="200">
        <f>'[2]31'!D21</f>
        <v>0</v>
      </c>
      <c r="E19" s="200">
        <f>'[2]31'!E21</f>
        <v>0</v>
      </c>
      <c r="F19" s="15">
        <f t="shared" si="6"/>
        <v>84</v>
      </c>
      <c r="G19" s="199">
        <f>'[2]31'!H21</f>
        <v>37</v>
      </c>
      <c r="H19" s="200">
        <f>'[2]31'!I21</f>
        <v>0</v>
      </c>
      <c r="I19" s="200">
        <f>'[2]31'!J21</f>
        <v>0</v>
      </c>
      <c r="J19" s="200">
        <f>'[2]31'!K21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9">
        <f>'[2]31'!B22</f>
        <v>84</v>
      </c>
      <c r="C20" s="200">
        <f>'[2]31'!C22</f>
        <v>0</v>
      </c>
      <c r="D20" s="200">
        <f>'[2]31'!D22</f>
        <v>0</v>
      </c>
      <c r="E20" s="200">
        <f>'[2]31'!E22</f>
        <v>0</v>
      </c>
      <c r="F20" s="15">
        <f t="shared" si="6"/>
        <v>84</v>
      </c>
      <c r="G20" s="199">
        <f>'[2]31'!H22</f>
        <v>37</v>
      </c>
      <c r="H20" s="200">
        <f>'[2]31'!I22</f>
        <v>0</v>
      </c>
      <c r="I20" s="200">
        <f>'[2]31'!J22</f>
        <v>0</v>
      </c>
      <c r="J20" s="200">
        <f>'[2]31'!K22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9">
        <f>'[2]31'!B23</f>
        <v>84</v>
      </c>
      <c r="C21" s="200">
        <f>'[2]31'!C23</f>
        <v>0</v>
      </c>
      <c r="D21" s="200">
        <f>'[2]31'!D23</f>
        <v>0</v>
      </c>
      <c r="E21" s="200">
        <f>'[2]31'!E23</f>
        <v>0</v>
      </c>
      <c r="F21" s="15">
        <f t="shared" si="6"/>
        <v>84</v>
      </c>
      <c r="G21" s="199">
        <f>'[2]31'!H23</f>
        <v>37</v>
      </c>
      <c r="H21" s="200">
        <f>'[2]31'!I23</f>
        <v>0</v>
      </c>
      <c r="I21" s="200">
        <f>'[2]31'!J23</f>
        <v>0</v>
      </c>
      <c r="J21" s="200">
        <f>'[2]31'!K23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9">
        <f>'[2]31'!B24</f>
        <v>84</v>
      </c>
      <c r="C22" s="200">
        <f>'[2]31'!C24</f>
        <v>0</v>
      </c>
      <c r="D22" s="200">
        <f>'[2]31'!D24</f>
        <v>0</v>
      </c>
      <c r="E22" s="200">
        <f>'[2]31'!E24</f>
        <v>0</v>
      </c>
      <c r="F22" s="15">
        <f t="shared" si="6"/>
        <v>84</v>
      </c>
      <c r="G22" s="199">
        <f>'[2]31'!H24</f>
        <v>37</v>
      </c>
      <c r="H22" s="200">
        <f>'[2]31'!I24</f>
        <v>0</v>
      </c>
      <c r="I22" s="200">
        <f>'[2]31'!J24</f>
        <v>0</v>
      </c>
      <c r="J22" s="200">
        <f>'[2]31'!K24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9">
        <f>'[2]31'!B25</f>
        <v>84</v>
      </c>
      <c r="C23" s="200">
        <f>'[2]31'!C25</f>
        <v>0</v>
      </c>
      <c r="D23" s="200">
        <f>'[2]31'!D25</f>
        <v>0</v>
      </c>
      <c r="E23" s="200">
        <f>'[2]31'!E25</f>
        <v>0</v>
      </c>
      <c r="F23" s="15">
        <f t="shared" si="6"/>
        <v>84</v>
      </c>
      <c r="G23" s="199">
        <f>'[2]31'!H25</f>
        <v>37</v>
      </c>
      <c r="H23" s="200">
        <f>'[2]31'!I25</f>
        <v>0</v>
      </c>
      <c r="I23" s="200">
        <f>'[2]31'!J25</f>
        <v>0</v>
      </c>
      <c r="J23" s="200">
        <f>'[2]31'!K25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9">
        <f>'[2]31'!B26</f>
        <v>84</v>
      </c>
      <c r="C24" s="200">
        <f>'[2]31'!C26</f>
        <v>0</v>
      </c>
      <c r="D24" s="200">
        <f>'[2]31'!D26</f>
        <v>0</v>
      </c>
      <c r="E24" s="200">
        <f>'[2]31'!E26</f>
        <v>0</v>
      </c>
      <c r="F24" s="15">
        <f t="shared" si="6"/>
        <v>84</v>
      </c>
      <c r="G24" s="199">
        <f>'[2]31'!H26</f>
        <v>37</v>
      </c>
      <c r="H24" s="200">
        <f>'[2]31'!I26</f>
        <v>0</v>
      </c>
      <c r="I24" s="200">
        <f>'[2]31'!J26</f>
        <v>0</v>
      </c>
      <c r="J24" s="200">
        <f>'[2]31'!K26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9">
        <f>'[2]31'!B27</f>
        <v>84</v>
      </c>
      <c r="C25" s="200">
        <f>'[2]31'!C27</f>
        <v>0</v>
      </c>
      <c r="D25" s="200">
        <f>'[2]31'!D27</f>
        <v>0</v>
      </c>
      <c r="E25" s="200">
        <f>'[2]31'!E27</f>
        <v>0</v>
      </c>
      <c r="F25" s="15">
        <f t="shared" si="6"/>
        <v>84</v>
      </c>
      <c r="G25" s="199">
        <f>'[2]31'!H27</f>
        <v>37</v>
      </c>
      <c r="H25" s="200">
        <f>'[2]31'!I27</f>
        <v>0</v>
      </c>
      <c r="I25" s="200">
        <f>'[2]31'!J27</f>
        <v>0</v>
      </c>
      <c r="J25" s="200">
        <f>'[2]31'!K27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9">
        <f>'[2]31'!B28</f>
        <v>84</v>
      </c>
      <c r="C26" s="200">
        <f>'[2]31'!C28</f>
        <v>0</v>
      </c>
      <c r="D26" s="200">
        <f>'[2]31'!D28</f>
        <v>0</v>
      </c>
      <c r="E26" s="200">
        <f>'[2]31'!E28</f>
        <v>0</v>
      </c>
      <c r="F26" s="15">
        <f t="shared" si="6"/>
        <v>84</v>
      </c>
      <c r="G26" s="199">
        <f>'[2]31'!H28</f>
        <v>37</v>
      </c>
      <c r="H26" s="200">
        <f>'[2]31'!I28</f>
        <v>0</v>
      </c>
      <c r="I26" s="200">
        <f>'[2]31'!J28</f>
        <v>0</v>
      </c>
      <c r="J26" s="200">
        <f>'[2]31'!K28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9">
        <f>'[2]31'!B29</f>
        <v>84</v>
      </c>
      <c r="C27" s="200">
        <f>'[2]31'!C29</f>
        <v>0</v>
      </c>
      <c r="D27" s="200">
        <f>'[2]31'!D29</f>
        <v>0</v>
      </c>
      <c r="E27" s="200">
        <f>'[2]31'!E29</f>
        <v>0</v>
      </c>
      <c r="F27" s="15">
        <f t="shared" si="6"/>
        <v>84</v>
      </c>
      <c r="G27" s="199">
        <f>'[2]31'!H29</f>
        <v>37</v>
      </c>
      <c r="H27" s="200">
        <f>'[2]31'!I29</f>
        <v>0</v>
      </c>
      <c r="I27" s="200">
        <f>'[2]31'!J29</f>
        <v>0</v>
      </c>
      <c r="J27" s="200">
        <f>'[2]31'!K29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9">
        <f>'[2]31'!B30</f>
        <v>84</v>
      </c>
      <c r="C28" s="200">
        <f>'[2]31'!C30</f>
        <v>0</v>
      </c>
      <c r="D28" s="200">
        <f>'[2]31'!D30</f>
        <v>0</v>
      </c>
      <c r="E28" s="200">
        <f>'[2]31'!E30</f>
        <v>0</v>
      </c>
      <c r="F28" s="15">
        <f t="shared" si="6"/>
        <v>84</v>
      </c>
      <c r="G28" s="199">
        <f>'[2]31'!H30</f>
        <v>37</v>
      </c>
      <c r="H28" s="200">
        <f>'[2]31'!I30</f>
        <v>0</v>
      </c>
      <c r="I28" s="200">
        <f>'[2]31'!J30</f>
        <v>0</v>
      </c>
      <c r="J28" s="200">
        <f>'[2]31'!K30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9">
        <f>'[2]31'!B31</f>
        <v>84</v>
      </c>
      <c r="C29" s="200">
        <f>'[2]31'!C31</f>
        <v>0</v>
      </c>
      <c r="D29" s="200">
        <f>'[2]31'!D31</f>
        <v>0</v>
      </c>
      <c r="E29" s="200">
        <f>'[2]31'!E31</f>
        <v>0</v>
      </c>
      <c r="F29" s="15">
        <f t="shared" si="6"/>
        <v>84</v>
      </c>
      <c r="G29" s="199">
        <f>'[2]31'!H31</f>
        <v>37</v>
      </c>
      <c r="H29" s="200">
        <f>'[2]31'!I31</f>
        <v>0</v>
      </c>
      <c r="I29" s="200">
        <f>'[2]31'!J31</f>
        <v>0</v>
      </c>
      <c r="J29" s="200">
        <f>'[2]31'!K31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9">
        <f>'[2]31'!B32</f>
        <v>84</v>
      </c>
      <c r="C30" s="200">
        <f>'[2]31'!C32</f>
        <v>0</v>
      </c>
      <c r="D30" s="200">
        <f>'[2]31'!D32</f>
        <v>0</v>
      </c>
      <c r="E30" s="200">
        <f>'[2]31'!E32</f>
        <v>0</v>
      </c>
      <c r="F30" s="15">
        <f t="shared" si="6"/>
        <v>84</v>
      </c>
      <c r="G30" s="199">
        <f>'[2]31'!H32</f>
        <v>37</v>
      </c>
      <c r="H30" s="200">
        <f>'[2]31'!I32</f>
        <v>0</v>
      </c>
      <c r="I30" s="200">
        <f>'[2]31'!J32</f>
        <v>0</v>
      </c>
      <c r="J30" s="200">
        <f>'[2]31'!K32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9">
        <f>'[2]31'!B33</f>
        <v>84</v>
      </c>
      <c r="C31" s="200">
        <f>'[2]31'!C33</f>
        <v>0</v>
      </c>
      <c r="D31" s="200">
        <f>'[2]31'!D33</f>
        <v>0</v>
      </c>
      <c r="E31" s="200">
        <f>'[2]31'!E33</f>
        <v>0</v>
      </c>
      <c r="F31" s="15">
        <f t="shared" si="6"/>
        <v>84</v>
      </c>
      <c r="G31" s="199">
        <f>'[2]31'!H33</f>
        <v>37</v>
      </c>
      <c r="H31" s="200">
        <f>'[2]31'!I33</f>
        <v>0</v>
      </c>
      <c r="I31" s="200">
        <f>'[2]31'!J33</f>
        <v>0</v>
      </c>
      <c r="J31" s="200">
        <f>'[2]31'!K33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9">
        <f>'[2]31'!B34</f>
        <v>84</v>
      </c>
      <c r="C32" s="200">
        <f>'[2]31'!C34</f>
        <v>0</v>
      </c>
      <c r="D32" s="200">
        <f>'[2]31'!D34</f>
        <v>0</v>
      </c>
      <c r="E32" s="200">
        <f>'[2]31'!E34</f>
        <v>0</v>
      </c>
      <c r="F32" s="15">
        <f t="shared" si="6"/>
        <v>84</v>
      </c>
      <c r="G32" s="199">
        <f>'[2]31'!H34</f>
        <v>36</v>
      </c>
      <c r="H32" s="200">
        <f>'[2]31'!I34</f>
        <v>0</v>
      </c>
      <c r="I32" s="200">
        <f>'[2]31'!J34</f>
        <v>0</v>
      </c>
      <c r="J32" s="200">
        <f>'[2]31'!K34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9">
        <f>'[2]31'!B35</f>
        <v>84</v>
      </c>
      <c r="C33" s="200">
        <f>'[2]31'!C35</f>
        <v>0</v>
      </c>
      <c r="D33" s="200">
        <f>'[2]31'!D35</f>
        <v>0</v>
      </c>
      <c r="E33" s="200">
        <f>'[2]31'!E35</f>
        <v>0</v>
      </c>
      <c r="F33" s="15">
        <f t="shared" si="6"/>
        <v>84</v>
      </c>
      <c r="G33" s="199">
        <f>'[2]31'!H35</f>
        <v>36</v>
      </c>
      <c r="H33" s="200">
        <f>'[2]31'!I35</f>
        <v>0</v>
      </c>
      <c r="I33" s="200">
        <f>'[2]31'!J35</f>
        <v>0</v>
      </c>
      <c r="J33" s="200">
        <f>'[2]31'!K35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9">
        <f>'[2]31'!B36</f>
        <v>84</v>
      </c>
      <c r="C34" s="200">
        <f>'[2]31'!C36</f>
        <v>0</v>
      </c>
      <c r="D34" s="200">
        <f>'[2]31'!D36</f>
        <v>0</v>
      </c>
      <c r="E34" s="200">
        <f>'[2]31'!E36</f>
        <v>0</v>
      </c>
      <c r="F34" s="15">
        <f t="shared" si="6"/>
        <v>84</v>
      </c>
      <c r="G34" s="199">
        <f>'[2]31'!H36</f>
        <v>36</v>
      </c>
      <c r="H34" s="200">
        <f>'[2]31'!I36</f>
        <v>0</v>
      </c>
      <c r="I34" s="200">
        <f>'[2]31'!J36</f>
        <v>0</v>
      </c>
      <c r="J34" s="200">
        <f>'[2]31'!K36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9">
        <f>'[2]31'!B37</f>
        <v>84</v>
      </c>
      <c r="C35" s="200">
        <f>'[2]31'!C37</f>
        <v>0</v>
      </c>
      <c r="D35" s="200">
        <f>'[2]31'!D37</f>
        <v>0</v>
      </c>
      <c r="E35" s="200">
        <f>'[2]31'!E37</f>
        <v>0</v>
      </c>
      <c r="F35" s="15">
        <f t="shared" si="6"/>
        <v>84</v>
      </c>
      <c r="G35" s="199">
        <f>'[2]31'!H37</f>
        <v>36</v>
      </c>
      <c r="H35" s="200">
        <f>'[2]31'!I37</f>
        <v>0</v>
      </c>
      <c r="I35" s="200">
        <f>'[2]31'!J37</f>
        <v>0</v>
      </c>
      <c r="J35" s="200">
        <f>'[2]31'!K37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9">
        <f>'[2]31'!B38</f>
        <v>84</v>
      </c>
      <c r="C36" s="200">
        <f>'[2]31'!C38</f>
        <v>0</v>
      </c>
      <c r="D36" s="200">
        <f>'[2]31'!D38</f>
        <v>0</v>
      </c>
      <c r="E36" s="200">
        <f>'[2]31'!E38</f>
        <v>0</v>
      </c>
      <c r="F36" s="15">
        <f t="shared" si="6"/>
        <v>84</v>
      </c>
      <c r="G36" s="199">
        <f>'[2]31'!H38</f>
        <v>36</v>
      </c>
      <c r="H36" s="200">
        <f>'[2]31'!I38</f>
        <v>0</v>
      </c>
      <c r="I36" s="200">
        <f>'[2]31'!J38</f>
        <v>0</v>
      </c>
      <c r="J36" s="200">
        <f>'[2]31'!K38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9">
        <f>'[2]31'!B39</f>
        <v>84</v>
      </c>
      <c r="C37" s="200">
        <f>'[2]31'!C39</f>
        <v>0</v>
      </c>
      <c r="D37" s="200">
        <f>'[2]31'!D39</f>
        <v>0</v>
      </c>
      <c r="E37" s="200">
        <f>'[2]31'!E39</f>
        <v>0</v>
      </c>
      <c r="F37" s="15">
        <f t="shared" si="6"/>
        <v>84</v>
      </c>
      <c r="G37" s="199">
        <f>'[2]31'!H39</f>
        <v>36</v>
      </c>
      <c r="H37" s="200">
        <f>'[2]31'!I39</f>
        <v>0</v>
      </c>
      <c r="I37" s="200">
        <f>'[2]31'!J39</f>
        <v>0</v>
      </c>
      <c r="J37" s="200">
        <f>'[2]31'!K39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9">
        <f>'[2]31'!B40</f>
        <v>84</v>
      </c>
      <c r="C38" s="200">
        <f>'[2]31'!C40</f>
        <v>0</v>
      </c>
      <c r="D38" s="200">
        <f>'[2]31'!D40</f>
        <v>0</v>
      </c>
      <c r="E38" s="200">
        <f>'[2]31'!E40</f>
        <v>0</v>
      </c>
      <c r="F38" s="15">
        <f t="shared" si="6"/>
        <v>84</v>
      </c>
      <c r="G38" s="199">
        <f>'[2]31'!H40</f>
        <v>36</v>
      </c>
      <c r="H38" s="200">
        <f>'[2]31'!I40</f>
        <v>0</v>
      </c>
      <c r="I38" s="200">
        <f>'[2]31'!J40</f>
        <v>0</v>
      </c>
      <c r="J38" s="200">
        <f>'[2]31'!K40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9">
        <f>'[2]31'!B41</f>
        <v>84</v>
      </c>
      <c r="C39" s="200">
        <f>'[2]31'!C41</f>
        <v>0</v>
      </c>
      <c r="D39" s="200">
        <f>'[2]31'!D41</f>
        <v>0</v>
      </c>
      <c r="E39" s="200">
        <f>'[2]31'!E41</f>
        <v>0</v>
      </c>
      <c r="F39" s="15">
        <f t="shared" si="6"/>
        <v>84</v>
      </c>
      <c r="G39" s="199">
        <f>'[2]31'!H41</f>
        <v>36</v>
      </c>
      <c r="H39" s="200">
        <f>'[2]31'!I41</f>
        <v>0</v>
      </c>
      <c r="I39" s="200">
        <f>'[2]31'!J41</f>
        <v>0</v>
      </c>
      <c r="J39" s="200">
        <f>'[2]31'!K41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9">
        <f>'[2]31'!B42</f>
        <v>84</v>
      </c>
      <c r="C40" s="200">
        <f>'[2]31'!C42</f>
        <v>0</v>
      </c>
      <c r="D40" s="200">
        <f>'[2]31'!D42</f>
        <v>0</v>
      </c>
      <c r="E40" s="200">
        <f>'[2]31'!E42</f>
        <v>0</v>
      </c>
      <c r="F40" s="15">
        <f t="shared" si="6"/>
        <v>84</v>
      </c>
      <c r="G40" s="199">
        <f>'[2]31'!H42</f>
        <v>36</v>
      </c>
      <c r="H40" s="200">
        <f>'[2]31'!I42</f>
        <v>0</v>
      </c>
      <c r="I40" s="200">
        <f>'[2]31'!J42</f>
        <v>0</v>
      </c>
      <c r="J40" s="200">
        <f>'[2]31'!K42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9">
        <f>'[2]31'!B43</f>
        <v>84</v>
      </c>
      <c r="C41" s="200">
        <f>'[2]31'!C43</f>
        <v>0</v>
      </c>
      <c r="D41" s="200">
        <f>'[2]31'!D43</f>
        <v>0</v>
      </c>
      <c r="E41" s="200">
        <f>'[2]31'!E43</f>
        <v>0</v>
      </c>
      <c r="F41" s="15">
        <f t="shared" si="6"/>
        <v>84</v>
      </c>
      <c r="G41" s="199">
        <f>'[2]31'!H43</f>
        <v>36</v>
      </c>
      <c r="H41" s="200">
        <f>'[2]31'!I43</f>
        <v>0</v>
      </c>
      <c r="I41" s="200">
        <f>'[2]31'!J43</f>
        <v>0</v>
      </c>
      <c r="J41" s="200">
        <f>'[2]31'!K43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9">
        <f>'[2]31'!B44</f>
        <v>84</v>
      </c>
      <c r="C42" s="200">
        <f>'[2]31'!C44</f>
        <v>0</v>
      </c>
      <c r="D42" s="200">
        <f>'[2]31'!D44</f>
        <v>0</v>
      </c>
      <c r="E42" s="200">
        <f>'[2]31'!E44</f>
        <v>0</v>
      </c>
      <c r="F42" s="15">
        <f t="shared" si="6"/>
        <v>84</v>
      </c>
      <c r="G42" s="199">
        <f>'[2]31'!H44</f>
        <v>36</v>
      </c>
      <c r="H42" s="200">
        <f>'[2]31'!I44</f>
        <v>0</v>
      </c>
      <c r="I42" s="200">
        <f>'[2]31'!J44</f>
        <v>0</v>
      </c>
      <c r="J42" s="200">
        <f>'[2]31'!K44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9">
        <f>'[2]31'!B45</f>
        <v>84</v>
      </c>
      <c r="C43" s="200">
        <f>'[2]31'!C45</f>
        <v>0</v>
      </c>
      <c r="D43" s="200">
        <f>'[2]31'!D45</f>
        <v>0</v>
      </c>
      <c r="E43" s="200">
        <f>'[2]31'!E45</f>
        <v>0</v>
      </c>
      <c r="F43" s="15">
        <f t="shared" si="6"/>
        <v>84</v>
      </c>
      <c r="G43" s="199">
        <f>'[2]31'!H45</f>
        <v>36</v>
      </c>
      <c r="H43" s="200">
        <f>'[2]31'!I45</f>
        <v>0</v>
      </c>
      <c r="I43" s="200">
        <f>'[2]31'!J45</f>
        <v>0</v>
      </c>
      <c r="J43" s="200">
        <f>'[2]31'!K45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9">
        <f>'[2]31'!B46</f>
        <v>84</v>
      </c>
      <c r="C44" s="200">
        <f>'[2]31'!C46</f>
        <v>0</v>
      </c>
      <c r="D44" s="200">
        <f>'[2]31'!D46</f>
        <v>0</v>
      </c>
      <c r="E44" s="200">
        <f>'[2]31'!E46</f>
        <v>0</v>
      </c>
      <c r="F44" s="15">
        <f t="shared" si="6"/>
        <v>84</v>
      </c>
      <c r="G44" s="199">
        <f>'[2]31'!H46</f>
        <v>36</v>
      </c>
      <c r="H44" s="200">
        <f>'[2]31'!I46</f>
        <v>0</v>
      </c>
      <c r="I44" s="200">
        <f>'[2]31'!J46</f>
        <v>0</v>
      </c>
      <c r="J44" s="200">
        <f>'[2]31'!K46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9">
        <f>'[2]31'!B47</f>
        <v>84</v>
      </c>
      <c r="C45" s="200">
        <f>'[2]31'!C47</f>
        <v>0</v>
      </c>
      <c r="D45" s="200">
        <f>'[2]31'!D47</f>
        <v>0</v>
      </c>
      <c r="E45" s="200">
        <f>'[2]31'!E47</f>
        <v>0</v>
      </c>
      <c r="F45" s="15">
        <f t="shared" si="6"/>
        <v>84</v>
      </c>
      <c r="G45" s="199">
        <f>'[2]31'!H47</f>
        <v>36</v>
      </c>
      <c r="H45" s="200">
        <f>'[2]31'!I47</f>
        <v>0</v>
      </c>
      <c r="I45" s="200">
        <f>'[2]31'!J47</f>
        <v>0</v>
      </c>
      <c r="J45" s="200">
        <f>'[2]31'!K47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9">
        <f>'[2]31'!B48</f>
        <v>84</v>
      </c>
      <c r="C46" s="200">
        <f>'[2]31'!C48</f>
        <v>0</v>
      </c>
      <c r="D46" s="200">
        <f>'[2]31'!D48</f>
        <v>0</v>
      </c>
      <c r="E46" s="200">
        <f>'[2]31'!E48</f>
        <v>0</v>
      </c>
      <c r="F46" s="15">
        <f t="shared" si="6"/>
        <v>84</v>
      </c>
      <c r="G46" s="199">
        <f>'[2]31'!H48</f>
        <v>36</v>
      </c>
      <c r="H46" s="200">
        <f>'[2]31'!I48</f>
        <v>0</v>
      </c>
      <c r="I46" s="200">
        <f>'[2]31'!J48</f>
        <v>0</v>
      </c>
      <c r="J46" s="200">
        <f>'[2]31'!K48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9">
        <f>'[2]31'!B49</f>
        <v>84</v>
      </c>
      <c r="C47" s="200">
        <f>'[2]31'!C49</f>
        <v>0</v>
      </c>
      <c r="D47" s="200">
        <f>'[2]31'!D49</f>
        <v>0</v>
      </c>
      <c r="E47" s="200">
        <f>'[2]31'!E49</f>
        <v>0</v>
      </c>
      <c r="F47" s="15">
        <f t="shared" si="6"/>
        <v>84</v>
      </c>
      <c r="G47" s="199">
        <f>'[2]31'!H49</f>
        <v>36</v>
      </c>
      <c r="H47" s="200">
        <f>'[2]31'!I49</f>
        <v>0</v>
      </c>
      <c r="I47" s="200">
        <f>'[2]31'!J49</f>
        <v>0</v>
      </c>
      <c r="J47" s="200">
        <f>'[2]31'!K49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9">
        <f>'[2]31'!B50</f>
        <v>84</v>
      </c>
      <c r="C48" s="200">
        <f>'[2]31'!C50</f>
        <v>0</v>
      </c>
      <c r="D48" s="200">
        <f>'[2]31'!D50</f>
        <v>0</v>
      </c>
      <c r="E48" s="200">
        <f>'[2]31'!E50</f>
        <v>0</v>
      </c>
      <c r="F48" s="15">
        <f t="shared" si="6"/>
        <v>84</v>
      </c>
      <c r="G48" s="199">
        <f>'[2]31'!H50</f>
        <v>36</v>
      </c>
      <c r="H48" s="200">
        <f>'[2]31'!I50</f>
        <v>0</v>
      </c>
      <c r="I48" s="200">
        <f>'[2]31'!J50</f>
        <v>0</v>
      </c>
      <c r="J48" s="200">
        <f>'[2]31'!K50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9">
        <f>'[2]31'!B51</f>
        <v>84</v>
      </c>
      <c r="C49" s="200">
        <f>'[2]31'!C51</f>
        <v>0</v>
      </c>
      <c r="D49" s="200">
        <f>'[2]31'!D51</f>
        <v>0</v>
      </c>
      <c r="E49" s="200">
        <f>'[2]31'!E51</f>
        <v>0</v>
      </c>
      <c r="F49" s="15">
        <f t="shared" si="6"/>
        <v>84</v>
      </c>
      <c r="G49" s="199">
        <f>'[2]31'!H51</f>
        <v>36</v>
      </c>
      <c r="H49" s="200">
        <f>'[2]31'!I51</f>
        <v>0</v>
      </c>
      <c r="I49" s="200">
        <f>'[2]31'!J51</f>
        <v>0</v>
      </c>
      <c r="J49" s="200">
        <f>'[2]31'!K51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9">
        <f>'[2]31'!B52</f>
        <v>84</v>
      </c>
      <c r="C50" s="200">
        <f>'[2]31'!C52</f>
        <v>0</v>
      </c>
      <c r="D50" s="200">
        <f>'[2]31'!D52</f>
        <v>0</v>
      </c>
      <c r="E50" s="200">
        <f>'[2]31'!E52</f>
        <v>0</v>
      </c>
      <c r="F50" s="15">
        <f t="shared" si="6"/>
        <v>84</v>
      </c>
      <c r="G50" s="199">
        <f>'[2]31'!H52</f>
        <v>34</v>
      </c>
      <c r="H50" s="200">
        <f>'[2]31'!I52</f>
        <v>0</v>
      </c>
      <c r="I50" s="200">
        <f>'[2]31'!J52</f>
        <v>0</v>
      </c>
      <c r="J50" s="200">
        <f>'[2]31'!K52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9">
        <f>'[2]31'!B53</f>
        <v>84</v>
      </c>
      <c r="C51" s="200">
        <f>'[2]31'!C53</f>
        <v>0</v>
      </c>
      <c r="D51" s="200">
        <f>'[2]31'!D53</f>
        <v>0</v>
      </c>
      <c r="E51" s="200">
        <f>'[2]31'!E53</f>
        <v>0</v>
      </c>
      <c r="F51" s="15">
        <f t="shared" si="6"/>
        <v>84</v>
      </c>
      <c r="G51" s="199">
        <f>'[2]31'!H53</f>
        <v>33</v>
      </c>
      <c r="H51" s="200">
        <f>'[2]31'!I53</f>
        <v>0</v>
      </c>
      <c r="I51" s="200">
        <f>'[2]31'!J53</f>
        <v>0</v>
      </c>
      <c r="J51" s="200">
        <f>'[2]31'!K53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9">
        <f>'[2]31'!B54</f>
        <v>84</v>
      </c>
      <c r="C52" s="200">
        <f>'[2]31'!C54</f>
        <v>0</v>
      </c>
      <c r="D52" s="200">
        <f>'[2]31'!D54</f>
        <v>0</v>
      </c>
      <c r="E52" s="200">
        <f>'[2]31'!E54</f>
        <v>0</v>
      </c>
      <c r="F52" s="15">
        <f t="shared" si="6"/>
        <v>84</v>
      </c>
      <c r="G52" s="199">
        <f>'[2]31'!H54</f>
        <v>33</v>
      </c>
      <c r="H52" s="200">
        <f>'[2]31'!I54</f>
        <v>0</v>
      </c>
      <c r="I52" s="200">
        <f>'[2]31'!J54</f>
        <v>0</v>
      </c>
      <c r="J52" s="200">
        <f>'[2]31'!K54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9">
        <f>'[2]31'!B55</f>
        <v>84</v>
      </c>
      <c r="C53" s="200">
        <f>'[2]31'!C55</f>
        <v>0</v>
      </c>
      <c r="D53" s="200">
        <f>'[2]31'!D55</f>
        <v>0</v>
      </c>
      <c r="E53" s="200">
        <f>'[2]31'!E55</f>
        <v>0</v>
      </c>
      <c r="F53" s="15">
        <f t="shared" si="6"/>
        <v>84</v>
      </c>
      <c r="G53" s="199">
        <f>'[2]31'!H55</f>
        <v>33</v>
      </c>
      <c r="H53" s="200">
        <f>'[2]31'!I55</f>
        <v>0</v>
      </c>
      <c r="I53" s="200">
        <f>'[2]31'!J55</f>
        <v>0</v>
      </c>
      <c r="J53" s="200">
        <f>'[2]31'!K55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9">
        <f>'[2]31'!B56</f>
        <v>84</v>
      </c>
      <c r="C54" s="200">
        <f>'[2]31'!C56</f>
        <v>0</v>
      </c>
      <c r="D54" s="200">
        <f>'[2]31'!D56</f>
        <v>0</v>
      </c>
      <c r="E54" s="200">
        <f>'[2]31'!E56</f>
        <v>0</v>
      </c>
      <c r="F54" s="15">
        <f t="shared" si="6"/>
        <v>84</v>
      </c>
      <c r="G54" s="199">
        <f>'[2]31'!H56</f>
        <v>33</v>
      </c>
      <c r="H54" s="200">
        <f>'[2]31'!I56</f>
        <v>0</v>
      </c>
      <c r="I54" s="200">
        <f>'[2]31'!J56</f>
        <v>0</v>
      </c>
      <c r="J54" s="200">
        <f>'[2]31'!K56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9">
        <f>'[2]31'!B57</f>
        <v>84</v>
      </c>
      <c r="C55" s="200">
        <f>'[2]31'!C57</f>
        <v>0</v>
      </c>
      <c r="D55" s="200">
        <f>'[2]31'!D57</f>
        <v>0</v>
      </c>
      <c r="E55" s="200">
        <f>'[2]31'!E57</f>
        <v>0</v>
      </c>
      <c r="F55" s="15">
        <f t="shared" si="6"/>
        <v>84</v>
      </c>
      <c r="G55" s="199">
        <f>'[2]31'!H57</f>
        <v>33</v>
      </c>
      <c r="H55" s="200">
        <f>'[2]31'!I57</f>
        <v>0</v>
      </c>
      <c r="I55" s="200">
        <f>'[2]31'!J57</f>
        <v>0</v>
      </c>
      <c r="J55" s="200">
        <f>'[2]31'!K57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9">
        <f>'[2]31'!B58</f>
        <v>84</v>
      </c>
      <c r="C56" s="200">
        <f>'[2]31'!C58</f>
        <v>0</v>
      </c>
      <c r="D56" s="200">
        <f>'[2]31'!D58</f>
        <v>0</v>
      </c>
      <c r="E56" s="200">
        <f>'[2]31'!E58</f>
        <v>0</v>
      </c>
      <c r="F56" s="15">
        <f t="shared" si="6"/>
        <v>84</v>
      </c>
      <c r="G56" s="199">
        <f>'[2]31'!H58</f>
        <v>33</v>
      </c>
      <c r="H56" s="200">
        <f>'[2]31'!I58</f>
        <v>0</v>
      </c>
      <c r="I56" s="200">
        <f>'[2]31'!J58</f>
        <v>0</v>
      </c>
      <c r="J56" s="200">
        <f>'[2]31'!K58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9">
        <f>'[2]31'!B59</f>
        <v>84</v>
      </c>
      <c r="C57" s="200">
        <f>'[2]31'!C59</f>
        <v>0</v>
      </c>
      <c r="D57" s="200">
        <f>'[2]31'!D59</f>
        <v>0</v>
      </c>
      <c r="E57" s="200">
        <f>'[2]31'!E59</f>
        <v>0</v>
      </c>
      <c r="F57" s="15">
        <f t="shared" si="6"/>
        <v>84</v>
      </c>
      <c r="G57" s="199">
        <f>'[2]31'!H59</f>
        <v>33</v>
      </c>
      <c r="H57" s="200">
        <f>'[2]31'!I59</f>
        <v>0</v>
      </c>
      <c r="I57" s="200">
        <f>'[2]31'!J59</f>
        <v>0</v>
      </c>
      <c r="J57" s="200">
        <f>'[2]31'!K59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9">
        <f>'[2]31'!B60</f>
        <v>84</v>
      </c>
      <c r="C58" s="200">
        <f>'[2]31'!C60</f>
        <v>0</v>
      </c>
      <c r="D58" s="200">
        <f>'[2]31'!D60</f>
        <v>0</v>
      </c>
      <c r="E58" s="200">
        <f>'[2]31'!E60</f>
        <v>0</v>
      </c>
      <c r="F58" s="15">
        <f t="shared" si="6"/>
        <v>84</v>
      </c>
      <c r="G58" s="199">
        <f>'[2]31'!H60</f>
        <v>33</v>
      </c>
      <c r="H58" s="200">
        <f>'[2]31'!I60</f>
        <v>0</v>
      </c>
      <c r="I58" s="200">
        <f>'[2]31'!J60</f>
        <v>0</v>
      </c>
      <c r="J58" s="200">
        <f>'[2]31'!K60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9">
        <f>'[2]31'!B61</f>
        <v>84</v>
      </c>
      <c r="C59" s="200">
        <f>'[2]31'!C61</f>
        <v>0</v>
      </c>
      <c r="D59" s="200">
        <f>'[2]31'!D61</f>
        <v>0</v>
      </c>
      <c r="E59" s="200">
        <f>'[2]31'!E61</f>
        <v>0</v>
      </c>
      <c r="F59" s="15">
        <f t="shared" si="6"/>
        <v>84</v>
      </c>
      <c r="G59" s="199">
        <f>'[2]31'!H61</f>
        <v>32</v>
      </c>
      <c r="H59" s="200">
        <f>'[2]31'!I61</f>
        <v>0</v>
      </c>
      <c r="I59" s="200">
        <f>'[2]31'!J61</f>
        <v>0</v>
      </c>
      <c r="J59" s="200">
        <f>'[2]31'!K61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9">
        <f>'[2]31'!B62</f>
        <v>84</v>
      </c>
      <c r="C60" s="200">
        <f>'[2]31'!C62</f>
        <v>0</v>
      </c>
      <c r="D60" s="200">
        <f>'[2]31'!D62</f>
        <v>0</v>
      </c>
      <c r="E60" s="200">
        <f>'[2]31'!E62</f>
        <v>0</v>
      </c>
      <c r="F60" s="15">
        <f t="shared" si="6"/>
        <v>84</v>
      </c>
      <c r="G60" s="199">
        <f>'[2]31'!H62</f>
        <v>32</v>
      </c>
      <c r="H60" s="200">
        <f>'[2]31'!I62</f>
        <v>0</v>
      </c>
      <c r="I60" s="200">
        <f>'[2]31'!J62</f>
        <v>0</v>
      </c>
      <c r="J60" s="200">
        <f>'[2]31'!K62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9">
        <f>'[2]31'!B63</f>
        <v>84</v>
      </c>
      <c r="C61" s="200">
        <f>'[2]31'!C63</f>
        <v>0</v>
      </c>
      <c r="D61" s="200">
        <f>'[2]31'!D63</f>
        <v>0</v>
      </c>
      <c r="E61" s="200">
        <f>'[2]31'!E63</f>
        <v>0</v>
      </c>
      <c r="F61" s="15">
        <f t="shared" si="6"/>
        <v>84</v>
      </c>
      <c r="G61" s="199">
        <f>'[2]31'!H63</f>
        <v>32</v>
      </c>
      <c r="H61" s="200">
        <f>'[2]31'!I63</f>
        <v>0</v>
      </c>
      <c r="I61" s="200">
        <f>'[2]31'!J63</f>
        <v>0</v>
      </c>
      <c r="J61" s="200">
        <f>'[2]31'!K63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9">
        <f>'[2]31'!B64</f>
        <v>84</v>
      </c>
      <c r="C62" s="200">
        <f>'[2]31'!C64</f>
        <v>0</v>
      </c>
      <c r="D62" s="200">
        <f>'[2]31'!D64</f>
        <v>0</v>
      </c>
      <c r="E62" s="200">
        <f>'[2]31'!E64</f>
        <v>0</v>
      </c>
      <c r="F62" s="15">
        <f t="shared" si="6"/>
        <v>84</v>
      </c>
      <c r="G62" s="199">
        <f>'[2]31'!H64</f>
        <v>32</v>
      </c>
      <c r="H62" s="200">
        <f>'[2]31'!I64</f>
        <v>0</v>
      </c>
      <c r="I62" s="200">
        <f>'[2]31'!J64</f>
        <v>0</v>
      </c>
      <c r="J62" s="200">
        <f>'[2]31'!K64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9">
        <f>'[2]31'!B65</f>
        <v>84</v>
      </c>
      <c r="C63" s="200">
        <f>'[2]31'!C65</f>
        <v>0</v>
      </c>
      <c r="D63" s="200">
        <f>'[2]31'!D65</f>
        <v>0</v>
      </c>
      <c r="E63" s="200">
        <f>'[2]31'!E65</f>
        <v>0</v>
      </c>
      <c r="F63" s="15">
        <f t="shared" si="6"/>
        <v>84</v>
      </c>
      <c r="G63" s="199">
        <f>'[2]31'!H65</f>
        <v>32</v>
      </c>
      <c r="H63" s="200">
        <f>'[2]31'!I65</f>
        <v>0</v>
      </c>
      <c r="I63" s="200">
        <f>'[2]31'!J65</f>
        <v>0</v>
      </c>
      <c r="J63" s="200">
        <f>'[2]31'!K65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9">
        <f>'[2]31'!B66</f>
        <v>84</v>
      </c>
      <c r="C64" s="200">
        <f>'[2]31'!C66</f>
        <v>0</v>
      </c>
      <c r="D64" s="200">
        <f>'[2]31'!D66</f>
        <v>0</v>
      </c>
      <c r="E64" s="200">
        <f>'[2]31'!E66</f>
        <v>0</v>
      </c>
      <c r="F64" s="15">
        <f t="shared" si="6"/>
        <v>84</v>
      </c>
      <c r="G64" s="199">
        <f>'[2]31'!H66</f>
        <v>32</v>
      </c>
      <c r="H64" s="200">
        <f>'[2]31'!I66</f>
        <v>0</v>
      </c>
      <c r="I64" s="200">
        <f>'[2]31'!J66</f>
        <v>0</v>
      </c>
      <c r="J64" s="200">
        <f>'[2]31'!K66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9">
        <f>'[2]31'!B67</f>
        <v>84</v>
      </c>
      <c r="C65" s="200">
        <f>'[2]31'!C67</f>
        <v>0</v>
      </c>
      <c r="D65" s="200">
        <f>'[2]31'!D67</f>
        <v>0</v>
      </c>
      <c r="E65" s="200">
        <f>'[2]31'!E67</f>
        <v>0</v>
      </c>
      <c r="F65" s="15">
        <f t="shared" si="6"/>
        <v>84</v>
      </c>
      <c r="G65" s="199">
        <f>'[2]31'!H67</f>
        <v>32</v>
      </c>
      <c r="H65" s="200">
        <f>'[2]31'!I67</f>
        <v>0</v>
      </c>
      <c r="I65" s="200">
        <f>'[2]31'!J67</f>
        <v>0</v>
      </c>
      <c r="J65" s="200">
        <f>'[2]31'!K67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9">
        <f>'[2]31'!B68</f>
        <v>84</v>
      </c>
      <c r="C66" s="200">
        <f>'[2]31'!C68</f>
        <v>0</v>
      </c>
      <c r="D66" s="200">
        <f>'[2]31'!D68</f>
        <v>0</v>
      </c>
      <c r="E66" s="200">
        <f>'[2]31'!E68</f>
        <v>0</v>
      </c>
      <c r="F66" s="15">
        <f t="shared" si="6"/>
        <v>84</v>
      </c>
      <c r="G66" s="199">
        <f>'[2]31'!H68</f>
        <v>32</v>
      </c>
      <c r="H66" s="200">
        <f>'[2]31'!I68</f>
        <v>0</v>
      </c>
      <c r="I66" s="200">
        <f>'[2]31'!J68</f>
        <v>0</v>
      </c>
      <c r="J66" s="200">
        <f>'[2]31'!K68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9">
        <f>'[2]31'!B69</f>
        <v>84</v>
      </c>
      <c r="C67" s="200">
        <f>'[2]31'!C69</f>
        <v>0</v>
      </c>
      <c r="D67" s="200">
        <f>'[2]31'!D69</f>
        <v>0</v>
      </c>
      <c r="E67" s="200">
        <f>'[2]31'!E69</f>
        <v>0</v>
      </c>
      <c r="F67" s="15">
        <f t="shared" si="6"/>
        <v>84</v>
      </c>
      <c r="G67" s="199">
        <f>'[2]31'!H69</f>
        <v>32</v>
      </c>
      <c r="H67" s="200">
        <f>'[2]31'!I69</f>
        <v>0</v>
      </c>
      <c r="I67" s="200">
        <f>'[2]31'!J69</f>
        <v>0</v>
      </c>
      <c r="J67" s="200">
        <f>'[2]31'!K69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9">
        <f>'[2]31'!B70</f>
        <v>84</v>
      </c>
      <c r="C68" s="200">
        <f>'[2]31'!C70</f>
        <v>0</v>
      </c>
      <c r="D68" s="200">
        <f>'[2]31'!D70</f>
        <v>0</v>
      </c>
      <c r="E68" s="200">
        <f>'[2]31'!E70</f>
        <v>0</v>
      </c>
      <c r="F68" s="15">
        <f t="shared" si="6"/>
        <v>84</v>
      </c>
      <c r="G68" s="199">
        <f>'[2]31'!H70</f>
        <v>32</v>
      </c>
      <c r="H68" s="200">
        <f>'[2]31'!I70</f>
        <v>0</v>
      </c>
      <c r="I68" s="200">
        <f>'[2]31'!J70</f>
        <v>0</v>
      </c>
      <c r="J68" s="200">
        <f>'[2]31'!K70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9">
        <f>'[2]31'!B71</f>
        <v>84</v>
      </c>
      <c r="C69" s="200">
        <f>'[2]31'!C71</f>
        <v>0</v>
      </c>
      <c r="D69" s="200">
        <f>'[2]31'!D71</f>
        <v>0</v>
      </c>
      <c r="E69" s="200">
        <f>'[2]31'!E71</f>
        <v>0</v>
      </c>
      <c r="F69" s="15">
        <f t="shared" ref="F69:F98" si="16">SUM(B69:E69)</f>
        <v>84</v>
      </c>
      <c r="G69" s="199">
        <f>'[2]31'!H71</f>
        <v>32</v>
      </c>
      <c r="H69" s="200">
        <f>'[2]31'!I71</f>
        <v>0</v>
      </c>
      <c r="I69" s="200">
        <f>'[2]31'!J71</f>
        <v>0</v>
      </c>
      <c r="J69" s="200">
        <f>'[2]31'!K71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9">
        <f>'[2]31'!B72</f>
        <v>84</v>
      </c>
      <c r="C70" s="200">
        <f>'[2]31'!C72</f>
        <v>0</v>
      </c>
      <c r="D70" s="200">
        <f>'[2]31'!D72</f>
        <v>0</v>
      </c>
      <c r="E70" s="200">
        <f>'[2]31'!E72</f>
        <v>0</v>
      </c>
      <c r="F70" s="15">
        <f t="shared" si="16"/>
        <v>84</v>
      </c>
      <c r="G70" s="199">
        <f>'[2]31'!H72</f>
        <v>32</v>
      </c>
      <c r="H70" s="200">
        <f>'[2]31'!I72</f>
        <v>0</v>
      </c>
      <c r="I70" s="200">
        <f>'[2]31'!J72</f>
        <v>0</v>
      </c>
      <c r="J70" s="200">
        <f>'[2]31'!K72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9">
        <f>'[2]31'!B73</f>
        <v>84</v>
      </c>
      <c r="C71" s="200">
        <f>'[2]31'!C73</f>
        <v>0</v>
      </c>
      <c r="D71" s="200">
        <f>'[2]31'!D73</f>
        <v>0</v>
      </c>
      <c r="E71" s="200">
        <f>'[2]31'!E73</f>
        <v>0</v>
      </c>
      <c r="F71" s="15">
        <f t="shared" si="16"/>
        <v>84</v>
      </c>
      <c r="G71" s="199">
        <f>'[2]31'!H73</f>
        <v>32</v>
      </c>
      <c r="H71" s="200">
        <f>'[2]31'!I73</f>
        <v>0</v>
      </c>
      <c r="I71" s="200">
        <f>'[2]31'!J73</f>
        <v>0</v>
      </c>
      <c r="J71" s="200">
        <f>'[2]31'!K73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9">
        <f>'[2]31'!B74</f>
        <v>84</v>
      </c>
      <c r="C72" s="200">
        <f>'[2]31'!C74</f>
        <v>0</v>
      </c>
      <c r="D72" s="200">
        <f>'[2]31'!D74</f>
        <v>0</v>
      </c>
      <c r="E72" s="200">
        <f>'[2]31'!E74</f>
        <v>0</v>
      </c>
      <c r="F72" s="15">
        <f t="shared" si="16"/>
        <v>84</v>
      </c>
      <c r="G72" s="199">
        <f>'[2]31'!H74</f>
        <v>32</v>
      </c>
      <c r="H72" s="200">
        <f>'[2]31'!I74</f>
        <v>0</v>
      </c>
      <c r="I72" s="200">
        <f>'[2]31'!J74</f>
        <v>0</v>
      </c>
      <c r="J72" s="200">
        <f>'[2]31'!K74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9">
        <f>'[2]31'!B75</f>
        <v>84</v>
      </c>
      <c r="C73" s="200">
        <f>'[2]31'!C75</f>
        <v>0</v>
      </c>
      <c r="D73" s="200">
        <f>'[2]31'!D75</f>
        <v>0</v>
      </c>
      <c r="E73" s="200">
        <f>'[2]31'!E75</f>
        <v>0</v>
      </c>
      <c r="F73" s="15">
        <f t="shared" si="16"/>
        <v>84</v>
      </c>
      <c r="G73" s="199">
        <f>'[2]31'!H75</f>
        <v>32</v>
      </c>
      <c r="H73" s="200">
        <f>'[2]31'!I75</f>
        <v>0</v>
      </c>
      <c r="I73" s="200">
        <f>'[2]31'!J75</f>
        <v>0</v>
      </c>
      <c r="J73" s="200">
        <f>'[2]31'!K75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9">
        <f>'[2]31'!B76</f>
        <v>84</v>
      </c>
      <c r="C74" s="200">
        <f>'[2]31'!C76</f>
        <v>0</v>
      </c>
      <c r="D74" s="200">
        <f>'[2]31'!D76</f>
        <v>0</v>
      </c>
      <c r="E74" s="200">
        <f>'[2]31'!E76</f>
        <v>0</v>
      </c>
      <c r="F74" s="15">
        <f t="shared" si="16"/>
        <v>84</v>
      </c>
      <c r="G74" s="199">
        <f>'[2]31'!H76</f>
        <v>32</v>
      </c>
      <c r="H74" s="200">
        <f>'[2]31'!I76</f>
        <v>0</v>
      </c>
      <c r="I74" s="200">
        <f>'[2]31'!J76</f>
        <v>0</v>
      </c>
      <c r="J74" s="200">
        <f>'[2]31'!K76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9">
        <f>'[2]31'!B77</f>
        <v>84</v>
      </c>
      <c r="C75" s="200">
        <f>'[2]31'!C77</f>
        <v>0</v>
      </c>
      <c r="D75" s="200">
        <f>'[2]31'!D77</f>
        <v>0</v>
      </c>
      <c r="E75" s="200">
        <f>'[2]31'!E77</f>
        <v>0</v>
      </c>
      <c r="F75" s="15">
        <f t="shared" si="16"/>
        <v>84</v>
      </c>
      <c r="G75" s="199">
        <f>'[2]31'!H77</f>
        <v>32</v>
      </c>
      <c r="H75" s="200">
        <f>'[2]31'!I77</f>
        <v>0</v>
      </c>
      <c r="I75" s="200">
        <f>'[2]31'!J77</f>
        <v>0</v>
      </c>
      <c r="J75" s="200">
        <f>'[2]31'!K77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9">
        <f>'[2]31'!B78</f>
        <v>84</v>
      </c>
      <c r="C76" s="200">
        <f>'[2]31'!C78</f>
        <v>0</v>
      </c>
      <c r="D76" s="200">
        <f>'[2]31'!D78</f>
        <v>0</v>
      </c>
      <c r="E76" s="200">
        <f>'[2]31'!E78</f>
        <v>0</v>
      </c>
      <c r="F76" s="15">
        <f t="shared" si="16"/>
        <v>84</v>
      </c>
      <c r="G76" s="199">
        <f>'[2]31'!H78</f>
        <v>33</v>
      </c>
      <c r="H76" s="200">
        <f>'[2]31'!I78</f>
        <v>0</v>
      </c>
      <c r="I76" s="200">
        <f>'[2]31'!J78</f>
        <v>0</v>
      </c>
      <c r="J76" s="200">
        <f>'[2]31'!K78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9">
        <f>'[2]31'!B79</f>
        <v>84</v>
      </c>
      <c r="C77" s="200">
        <f>'[2]31'!C79</f>
        <v>0</v>
      </c>
      <c r="D77" s="200">
        <f>'[2]31'!D79</f>
        <v>0</v>
      </c>
      <c r="E77" s="200">
        <f>'[2]31'!E79</f>
        <v>0</v>
      </c>
      <c r="F77" s="15">
        <f t="shared" si="16"/>
        <v>84</v>
      </c>
      <c r="G77" s="199">
        <f>'[2]31'!H79</f>
        <v>33</v>
      </c>
      <c r="H77" s="200">
        <f>'[2]31'!I79</f>
        <v>0</v>
      </c>
      <c r="I77" s="200">
        <f>'[2]31'!J79</f>
        <v>0</v>
      </c>
      <c r="J77" s="200">
        <f>'[2]31'!K79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9">
        <f>'[2]31'!B80</f>
        <v>84</v>
      </c>
      <c r="C78" s="200">
        <f>'[2]31'!C80</f>
        <v>0</v>
      </c>
      <c r="D78" s="200">
        <f>'[2]31'!D80</f>
        <v>0</v>
      </c>
      <c r="E78" s="200">
        <f>'[2]31'!E80</f>
        <v>0</v>
      </c>
      <c r="F78" s="15">
        <f t="shared" si="16"/>
        <v>84</v>
      </c>
      <c r="G78" s="199">
        <f>'[2]31'!H80</f>
        <v>33</v>
      </c>
      <c r="H78" s="200">
        <f>'[2]31'!I80</f>
        <v>0</v>
      </c>
      <c r="I78" s="200">
        <f>'[2]31'!J80</f>
        <v>0</v>
      </c>
      <c r="J78" s="200">
        <f>'[2]31'!K80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9">
        <f>'[2]31'!B81</f>
        <v>84</v>
      </c>
      <c r="C79" s="200">
        <f>'[2]31'!C81</f>
        <v>0</v>
      </c>
      <c r="D79" s="200">
        <f>'[2]31'!D81</f>
        <v>0</v>
      </c>
      <c r="E79" s="200">
        <f>'[2]31'!E81</f>
        <v>0</v>
      </c>
      <c r="F79" s="15">
        <f t="shared" si="16"/>
        <v>84</v>
      </c>
      <c r="G79" s="199">
        <f>'[2]31'!H81</f>
        <v>33</v>
      </c>
      <c r="H79" s="200">
        <f>'[2]31'!I81</f>
        <v>0</v>
      </c>
      <c r="I79" s="200">
        <f>'[2]31'!J81</f>
        <v>0</v>
      </c>
      <c r="J79" s="200">
        <f>'[2]31'!K81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9">
        <f>'[2]31'!B82</f>
        <v>84</v>
      </c>
      <c r="C80" s="200">
        <f>'[2]31'!C82</f>
        <v>0</v>
      </c>
      <c r="D80" s="200">
        <f>'[2]31'!D82</f>
        <v>0</v>
      </c>
      <c r="E80" s="200">
        <f>'[2]31'!E82</f>
        <v>0</v>
      </c>
      <c r="F80" s="15">
        <f t="shared" si="16"/>
        <v>84</v>
      </c>
      <c r="G80" s="199">
        <f>'[2]31'!H82</f>
        <v>33</v>
      </c>
      <c r="H80" s="200">
        <f>'[2]31'!I82</f>
        <v>0</v>
      </c>
      <c r="I80" s="200">
        <f>'[2]31'!J82</f>
        <v>0</v>
      </c>
      <c r="J80" s="200">
        <f>'[2]31'!K82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9">
        <f>'[2]31'!B83</f>
        <v>84</v>
      </c>
      <c r="C81" s="200">
        <f>'[2]31'!C83</f>
        <v>0</v>
      </c>
      <c r="D81" s="200">
        <f>'[2]31'!D83</f>
        <v>0</v>
      </c>
      <c r="E81" s="200">
        <f>'[2]31'!E83</f>
        <v>0</v>
      </c>
      <c r="F81" s="15">
        <f t="shared" si="16"/>
        <v>84</v>
      </c>
      <c r="G81" s="199">
        <f>'[2]31'!H83</f>
        <v>33</v>
      </c>
      <c r="H81" s="200">
        <f>'[2]31'!I83</f>
        <v>0</v>
      </c>
      <c r="I81" s="200">
        <f>'[2]31'!J83</f>
        <v>0</v>
      </c>
      <c r="J81" s="200">
        <f>'[2]31'!K83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9">
        <f>'[2]31'!B84</f>
        <v>84</v>
      </c>
      <c r="C82" s="200">
        <f>'[2]31'!C84</f>
        <v>0</v>
      </c>
      <c r="D82" s="200">
        <f>'[2]31'!D84</f>
        <v>0</v>
      </c>
      <c r="E82" s="200">
        <f>'[2]31'!E84</f>
        <v>0</v>
      </c>
      <c r="F82" s="15">
        <f t="shared" si="16"/>
        <v>84</v>
      </c>
      <c r="G82" s="199">
        <f>'[2]31'!H84</f>
        <v>33</v>
      </c>
      <c r="H82" s="200">
        <f>'[2]31'!I84</f>
        <v>0</v>
      </c>
      <c r="I82" s="200">
        <f>'[2]31'!J84</f>
        <v>0</v>
      </c>
      <c r="J82" s="200">
        <f>'[2]31'!K84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9">
        <f>'[2]31'!B85</f>
        <v>84</v>
      </c>
      <c r="C83" s="200">
        <f>'[2]31'!C85</f>
        <v>0</v>
      </c>
      <c r="D83" s="200">
        <f>'[2]31'!D85</f>
        <v>0</v>
      </c>
      <c r="E83" s="200">
        <f>'[2]31'!E85</f>
        <v>0</v>
      </c>
      <c r="F83" s="15">
        <f t="shared" si="16"/>
        <v>84</v>
      </c>
      <c r="G83" s="199">
        <f>'[2]31'!H85</f>
        <v>34</v>
      </c>
      <c r="H83" s="200">
        <f>'[2]31'!I85</f>
        <v>0</v>
      </c>
      <c r="I83" s="200">
        <f>'[2]31'!J85</f>
        <v>0</v>
      </c>
      <c r="J83" s="200">
        <f>'[2]31'!K85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9">
        <f>'[2]31'!B86</f>
        <v>84</v>
      </c>
      <c r="C84" s="200">
        <f>'[2]31'!C86</f>
        <v>0</v>
      </c>
      <c r="D84" s="200">
        <f>'[2]31'!D86</f>
        <v>0</v>
      </c>
      <c r="E84" s="200">
        <f>'[2]31'!E86</f>
        <v>0</v>
      </c>
      <c r="F84" s="15">
        <f t="shared" si="16"/>
        <v>84</v>
      </c>
      <c r="G84" s="199">
        <f>'[2]31'!H86</f>
        <v>34</v>
      </c>
      <c r="H84" s="200">
        <f>'[2]31'!I86</f>
        <v>0</v>
      </c>
      <c r="I84" s="200">
        <f>'[2]31'!J86</f>
        <v>0</v>
      </c>
      <c r="J84" s="200">
        <f>'[2]31'!K86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9">
        <f>'[2]31'!B87</f>
        <v>84</v>
      </c>
      <c r="C85" s="200">
        <f>'[2]31'!C87</f>
        <v>0</v>
      </c>
      <c r="D85" s="200">
        <f>'[2]31'!D87</f>
        <v>0</v>
      </c>
      <c r="E85" s="200">
        <f>'[2]31'!E87</f>
        <v>0</v>
      </c>
      <c r="F85" s="15">
        <f t="shared" si="16"/>
        <v>84</v>
      </c>
      <c r="G85" s="199">
        <f>'[2]31'!H87</f>
        <v>34</v>
      </c>
      <c r="H85" s="200">
        <f>'[2]31'!I87</f>
        <v>0</v>
      </c>
      <c r="I85" s="200">
        <f>'[2]31'!J87</f>
        <v>0</v>
      </c>
      <c r="J85" s="200">
        <f>'[2]31'!K87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9">
        <f>'[2]31'!B88</f>
        <v>84</v>
      </c>
      <c r="C86" s="200">
        <f>'[2]31'!C88</f>
        <v>0</v>
      </c>
      <c r="D86" s="200">
        <f>'[2]31'!D88</f>
        <v>0</v>
      </c>
      <c r="E86" s="200">
        <f>'[2]31'!E88</f>
        <v>0</v>
      </c>
      <c r="F86" s="15">
        <f t="shared" si="16"/>
        <v>84</v>
      </c>
      <c r="G86" s="199">
        <f>'[2]31'!H88</f>
        <v>34</v>
      </c>
      <c r="H86" s="200">
        <f>'[2]31'!I88</f>
        <v>0</v>
      </c>
      <c r="I86" s="200">
        <f>'[2]31'!J88</f>
        <v>0</v>
      </c>
      <c r="J86" s="200">
        <f>'[2]31'!K88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9">
        <f>'[2]31'!B89</f>
        <v>84</v>
      </c>
      <c r="C87" s="200">
        <f>'[2]31'!C89</f>
        <v>0</v>
      </c>
      <c r="D87" s="200">
        <f>'[2]31'!D89</f>
        <v>0</v>
      </c>
      <c r="E87" s="200">
        <f>'[2]31'!E89</f>
        <v>0</v>
      </c>
      <c r="F87" s="15">
        <f t="shared" si="16"/>
        <v>84</v>
      </c>
      <c r="G87" s="199">
        <f>'[2]31'!H89</f>
        <v>34</v>
      </c>
      <c r="H87" s="200">
        <f>'[2]31'!I89</f>
        <v>0</v>
      </c>
      <c r="I87" s="200">
        <f>'[2]31'!J89</f>
        <v>0</v>
      </c>
      <c r="J87" s="200">
        <f>'[2]31'!K89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9">
        <f>'[2]31'!B90</f>
        <v>84</v>
      </c>
      <c r="C88" s="200">
        <f>'[2]31'!C90</f>
        <v>0</v>
      </c>
      <c r="D88" s="200">
        <f>'[2]31'!D90</f>
        <v>0</v>
      </c>
      <c r="E88" s="200">
        <f>'[2]31'!E90</f>
        <v>0</v>
      </c>
      <c r="F88" s="15">
        <f t="shared" si="16"/>
        <v>84</v>
      </c>
      <c r="G88" s="199">
        <f>'[2]31'!H90</f>
        <v>34</v>
      </c>
      <c r="H88" s="200">
        <f>'[2]31'!I90</f>
        <v>0</v>
      </c>
      <c r="I88" s="200">
        <f>'[2]31'!J90</f>
        <v>0</v>
      </c>
      <c r="J88" s="200">
        <f>'[2]31'!K90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9">
        <f>'[2]31'!B91</f>
        <v>84</v>
      </c>
      <c r="C89" s="200">
        <f>'[2]31'!C91</f>
        <v>0</v>
      </c>
      <c r="D89" s="200">
        <f>'[2]31'!D91</f>
        <v>0</v>
      </c>
      <c r="E89" s="200">
        <f>'[2]31'!E91</f>
        <v>0</v>
      </c>
      <c r="F89" s="15">
        <f t="shared" si="16"/>
        <v>84</v>
      </c>
      <c r="G89" s="199">
        <f>'[2]31'!H91</f>
        <v>34</v>
      </c>
      <c r="H89" s="200">
        <f>'[2]31'!I91</f>
        <v>0</v>
      </c>
      <c r="I89" s="200">
        <f>'[2]31'!J91</f>
        <v>0</v>
      </c>
      <c r="J89" s="200">
        <f>'[2]31'!K91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9">
        <f>'[2]31'!B92</f>
        <v>84</v>
      </c>
      <c r="C90" s="200">
        <f>'[2]31'!C92</f>
        <v>0</v>
      </c>
      <c r="D90" s="200">
        <f>'[2]31'!D92</f>
        <v>0</v>
      </c>
      <c r="E90" s="200">
        <f>'[2]31'!E92</f>
        <v>0</v>
      </c>
      <c r="F90" s="15">
        <f t="shared" si="16"/>
        <v>84</v>
      </c>
      <c r="G90" s="199">
        <f>'[2]31'!H92</f>
        <v>34</v>
      </c>
      <c r="H90" s="200">
        <f>'[2]31'!I92</f>
        <v>0</v>
      </c>
      <c r="I90" s="200">
        <f>'[2]31'!J92</f>
        <v>0</v>
      </c>
      <c r="J90" s="200">
        <f>'[2]31'!K92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9">
        <f>'[2]31'!B93</f>
        <v>84</v>
      </c>
      <c r="C91" s="200">
        <f>'[2]31'!C93</f>
        <v>0</v>
      </c>
      <c r="D91" s="200">
        <f>'[2]31'!D93</f>
        <v>0</v>
      </c>
      <c r="E91" s="200">
        <f>'[2]31'!E93</f>
        <v>0</v>
      </c>
      <c r="F91" s="15">
        <f t="shared" si="16"/>
        <v>84</v>
      </c>
      <c r="G91" s="199">
        <f>'[2]31'!H93</f>
        <v>34</v>
      </c>
      <c r="H91" s="200">
        <f>'[2]31'!I93</f>
        <v>0</v>
      </c>
      <c r="I91" s="200">
        <f>'[2]31'!J93</f>
        <v>0</v>
      </c>
      <c r="J91" s="200">
        <f>'[2]31'!K93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9">
        <f>'[2]31'!B94</f>
        <v>84</v>
      </c>
      <c r="C92" s="200">
        <f>'[2]31'!C94</f>
        <v>0</v>
      </c>
      <c r="D92" s="200">
        <f>'[2]31'!D94</f>
        <v>0</v>
      </c>
      <c r="E92" s="200">
        <f>'[2]31'!E94</f>
        <v>0</v>
      </c>
      <c r="F92" s="15">
        <f t="shared" si="16"/>
        <v>84</v>
      </c>
      <c r="G92" s="199">
        <f>'[2]31'!H94</f>
        <v>34</v>
      </c>
      <c r="H92" s="200">
        <f>'[2]31'!I94</f>
        <v>0</v>
      </c>
      <c r="I92" s="200">
        <f>'[2]31'!J94</f>
        <v>0</v>
      </c>
      <c r="J92" s="200">
        <f>'[2]31'!K94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9">
        <f>'[2]31'!B95</f>
        <v>84</v>
      </c>
      <c r="C93" s="200">
        <f>'[2]31'!C95</f>
        <v>0</v>
      </c>
      <c r="D93" s="200">
        <f>'[2]31'!D95</f>
        <v>0</v>
      </c>
      <c r="E93" s="200">
        <f>'[2]31'!E95</f>
        <v>0</v>
      </c>
      <c r="F93" s="15">
        <f t="shared" si="16"/>
        <v>84</v>
      </c>
      <c r="G93" s="199">
        <f>'[2]31'!H95</f>
        <v>34</v>
      </c>
      <c r="H93" s="200">
        <f>'[2]31'!I95</f>
        <v>0</v>
      </c>
      <c r="I93" s="200">
        <f>'[2]31'!J95</f>
        <v>0</v>
      </c>
      <c r="J93" s="200">
        <f>'[2]31'!K95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9">
        <f>'[2]31'!B96</f>
        <v>84</v>
      </c>
      <c r="C94" s="200">
        <f>'[2]31'!C96</f>
        <v>0</v>
      </c>
      <c r="D94" s="200">
        <f>'[2]31'!D96</f>
        <v>0</v>
      </c>
      <c r="E94" s="200">
        <f>'[2]31'!E96</f>
        <v>0</v>
      </c>
      <c r="F94" s="15">
        <f t="shared" si="16"/>
        <v>84</v>
      </c>
      <c r="G94" s="199">
        <f>'[2]31'!H96</f>
        <v>35</v>
      </c>
      <c r="H94" s="200">
        <f>'[2]31'!I96</f>
        <v>0</v>
      </c>
      <c r="I94" s="200">
        <f>'[2]31'!J96</f>
        <v>0</v>
      </c>
      <c r="J94" s="200">
        <f>'[2]31'!K96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9">
        <f>'[2]31'!B97</f>
        <v>84</v>
      </c>
      <c r="C95" s="200">
        <f>'[2]31'!C97</f>
        <v>0</v>
      </c>
      <c r="D95" s="200">
        <f>'[2]31'!D97</f>
        <v>0</v>
      </c>
      <c r="E95" s="200">
        <f>'[2]31'!E97</f>
        <v>0</v>
      </c>
      <c r="F95" s="15">
        <f t="shared" si="16"/>
        <v>84</v>
      </c>
      <c r="G95" s="199">
        <f>'[2]31'!H97</f>
        <v>35</v>
      </c>
      <c r="H95" s="200">
        <f>'[2]31'!I97</f>
        <v>0</v>
      </c>
      <c r="I95" s="200">
        <f>'[2]31'!J97</f>
        <v>0</v>
      </c>
      <c r="J95" s="200">
        <f>'[2]31'!K97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9">
        <f>'[2]31'!B98</f>
        <v>84</v>
      </c>
      <c r="C96" s="200">
        <f>'[2]31'!C98</f>
        <v>0</v>
      </c>
      <c r="D96" s="200">
        <f>'[2]31'!D98</f>
        <v>0</v>
      </c>
      <c r="E96" s="200">
        <f>'[2]31'!E98</f>
        <v>0</v>
      </c>
      <c r="F96" s="15">
        <f t="shared" si="16"/>
        <v>84</v>
      </c>
      <c r="G96" s="199">
        <f>'[2]31'!H98</f>
        <v>35</v>
      </c>
      <c r="H96" s="200">
        <f>'[2]31'!I98</f>
        <v>0</v>
      </c>
      <c r="I96" s="200">
        <f>'[2]31'!J98</f>
        <v>0</v>
      </c>
      <c r="J96" s="200">
        <f>'[2]31'!K98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9">
        <f>'[2]31'!B99</f>
        <v>84</v>
      </c>
      <c r="C97" s="200">
        <f>'[2]31'!C99</f>
        <v>0</v>
      </c>
      <c r="D97" s="200">
        <f>'[2]31'!D99</f>
        <v>0</v>
      </c>
      <c r="E97" s="200">
        <f>'[2]31'!E99</f>
        <v>0</v>
      </c>
      <c r="F97" s="15">
        <f t="shared" si="16"/>
        <v>84</v>
      </c>
      <c r="G97" s="199">
        <f>'[2]31'!H99</f>
        <v>35</v>
      </c>
      <c r="H97" s="200">
        <f>'[2]31'!I99</f>
        <v>0</v>
      </c>
      <c r="I97" s="200">
        <f>'[2]31'!J99</f>
        <v>0</v>
      </c>
      <c r="J97" s="200">
        <f>'[2]31'!K99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9">
        <f>'[2]31'!B100</f>
        <v>84</v>
      </c>
      <c r="C98" s="200">
        <f>'[2]31'!C100</f>
        <v>0</v>
      </c>
      <c r="D98" s="200">
        <f>'[2]31'!D100</f>
        <v>0</v>
      </c>
      <c r="E98" s="200">
        <f>'[2]31'!E100</f>
        <v>0</v>
      </c>
      <c r="F98" s="15">
        <f t="shared" si="16"/>
        <v>84</v>
      </c>
      <c r="G98" s="199">
        <f>'[2]31'!H100</f>
        <v>35</v>
      </c>
      <c r="H98" s="200">
        <f>'[2]31'!I100</f>
        <v>0</v>
      </c>
      <c r="I98" s="200">
        <f>'[2]31'!J100</f>
        <v>0</v>
      </c>
      <c r="J98" s="200">
        <f>'[2]31'!K100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0.83374999999999999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0.83374999999999999</v>
      </c>
      <c r="L99" s="171">
        <f t="shared" si="17"/>
        <v>2.4E-2</v>
      </c>
      <c r="M99" s="171">
        <f t="shared" si="17"/>
        <v>0.82144999999999968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0.82144999999999968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44712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940</v>
      </c>
      <c r="G3" s="16">
        <f>'[3]31'!G5</f>
        <v>0</v>
      </c>
      <c r="H3" s="17">
        <f>SUM(B3:G3)</f>
        <v>1260</v>
      </c>
      <c r="I3" s="15">
        <f>'[3]31'!J5</f>
        <v>295.56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295.56</v>
      </c>
      <c r="P3" s="18">
        <f>frq!C3</f>
        <v>1</v>
      </c>
      <c r="Q3" s="15">
        <f t="shared" ref="Q3:V18" si="0">IF($P3=1,I3,IF(AND($P3=0.985,I3&gt;0.985*B3),B3*0.985,IF(AND($P3=0.965,I3&gt;0.965*B3),0.965*B3,I3)))</f>
        <v>295.56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295.56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231.56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231.56</v>
      </c>
      <c r="AT3" s="8">
        <v>32</v>
      </c>
      <c r="AU3" s="8">
        <v>32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940</v>
      </c>
      <c r="G4" s="16">
        <f>'[3]31'!G6</f>
        <v>0</v>
      </c>
      <c r="H4" s="17">
        <f>SUM(B4:G4)</f>
        <v>1260</v>
      </c>
      <c r="I4" s="15">
        <f>'[3]31'!J6</f>
        <v>296.56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296.56</v>
      </c>
      <c r="P4" s="18">
        <f>frq!C4</f>
        <v>1</v>
      </c>
      <c r="Q4" s="15">
        <f>IF($P4=1,I4,IF(AND($P4=0.985,I4&gt;0.985*B4),B4*0.985,IF(AND($P4=0.965,I4&gt;0.965*B4),0.965*B4,I4)))</f>
        <v>296.56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296.56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232.56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232.56</v>
      </c>
      <c r="AT4" s="8">
        <v>32</v>
      </c>
      <c r="AU4" s="8">
        <v>32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940</v>
      </c>
      <c r="G5" s="16">
        <f>'[3]31'!G7</f>
        <v>0</v>
      </c>
      <c r="H5" s="17">
        <f t="shared" ref="H5:H68" si="27">SUM(B5:G5)</f>
        <v>1260</v>
      </c>
      <c r="I5" s="15">
        <f>'[3]31'!J7</f>
        <v>299.36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299.36</v>
      </c>
      <c r="P5" s="18">
        <f>frq!C5</f>
        <v>1</v>
      </c>
      <c r="Q5" s="15">
        <f t="shared" ref="Q5:V56" si="29">IF($P5=1,I5,IF(AND($P5=0.985,I5&gt;0.985*B5),B5*0.985,IF(AND($P5=0.965,I5&gt;0.965*B5),0.965*B5,I5)))</f>
        <v>299.36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299.36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235.36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235.36</v>
      </c>
      <c r="AT5" s="8">
        <v>32</v>
      </c>
      <c r="AU5" s="8">
        <v>32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940</v>
      </c>
      <c r="G6" s="16">
        <f>'[3]31'!G8</f>
        <v>0</v>
      </c>
      <c r="H6" s="17">
        <f t="shared" si="27"/>
        <v>1260</v>
      </c>
      <c r="I6" s="15">
        <f>'[3]31'!J8</f>
        <v>299.36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299.36</v>
      </c>
      <c r="P6" s="18">
        <f>frq!C6</f>
        <v>1</v>
      </c>
      <c r="Q6" s="15">
        <f t="shared" si="29"/>
        <v>299.36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299.36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235.36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235.36</v>
      </c>
      <c r="AT6" s="8">
        <v>32</v>
      </c>
      <c r="AU6" s="8">
        <v>32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940</v>
      </c>
      <c r="G7" s="16">
        <f>'[3]31'!G9</f>
        <v>0</v>
      </c>
      <c r="H7" s="17">
        <f t="shared" si="27"/>
        <v>1260</v>
      </c>
      <c r="I7" s="15">
        <f>'[3]31'!J9</f>
        <v>310.36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310.36</v>
      </c>
      <c r="P7" s="18">
        <f>frq!C7</f>
        <v>1</v>
      </c>
      <c r="Q7" s="15">
        <f t="shared" si="29"/>
        <v>310.36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310.36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246.36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246.36</v>
      </c>
      <c r="AT7" s="8">
        <v>32</v>
      </c>
      <c r="AU7" s="8">
        <v>32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940</v>
      </c>
      <c r="G8" s="16">
        <f>'[3]31'!G10</f>
        <v>0</v>
      </c>
      <c r="H8" s="17">
        <f t="shared" si="27"/>
        <v>1260</v>
      </c>
      <c r="I8" s="15">
        <f>'[3]31'!J10</f>
        <v>299.36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299.36</v>
      </c>
      <c r="P8" s="18">
        <f>frq!C8</f>
        <v>1</v>
      </c>
      <c r="Q8" s="15">
        <f t="shared" si="29"/>
        <v>299.36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299.36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235.36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235.36</v>
      </c>
      <c r="AT8" s="8">
        <v>32</v>
      </c>
      <c r="AU8" s="8">
        <v>32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940</v>
      </c>
      <c r="G9" s="16">
        <f>'[3]31'!G11</f>
        <v>0</v>
      </c>
      <c r="H9" s="17">
        <f t="shared" si="27"/>
        <v>1260</v>
      </c>
      <c r="I9" s="15">
        <f>'[3]31'!J11</f>
        <v>275.74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275.74</v>
      </c>
      <c r="P9" s="18">
        <f>frq!C9</f>
        <v>1</v>
      </c>
      <c r="Q9" s="15">
        <f t="shared" si="29"/>
        <v>275.74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275.74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211.74</v>
      </c>
      <c r="AT9" s="8">
        <v>32</v>
      </c>
      <c r="AU9" s="8">
        <v>32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940</v>
      </c>
      <c r="G10" s="16">
        <f>'[3]31'!G12</f>
        <v>0</v>
      </c>
      <c r="H10" s="17">
        <f t="shared" si="27"/>
        <v>1260</v>
      </c>
      <c r="I10" s="15">
        <f>'[3]31'!J12</f>
        <v>275.74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275.74</v>
      </c>
      <c r="P10" s="18">
        <f>frq!C10</f>
        <v>1</v>
      </c>
      <c r="Q10" s="15">
        <f t="shared" si="29"/>
        <v>275.74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275.74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211.74</v>
      </c>
      <c r="AT10" s="8">
        <v>32</v>
      </c>
      <c r="AU10" s="8">
        <v>32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940</v>
      </c>
      <c r="G11" s="16">
        <f>'[3]31'!G13</f>
        <v>0</v>
      </c>
      <c r="H11" s="17">
        <f t="shared" si="27"/>
        <v>1260</v>
      </c>
      <c r="I11" s="15">
        <f>'[3]31'!J13</f>
        <v>275.74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275.74</v>
      </c>
      <c r="P11" s="18">
        <f>frq!C11</f>
        <v>1</v>
      </c>
      <c r="Q11" s="15">
        <f t="shared" si="29"/>
        <v>275.74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275.74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211.74</v>
      </c>
      <c r="AT11" s="8">
        <v>32</v>
      </c>
      <c r="AU11" s="8">
        <v>32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940</v>
      </c>
      <c r="G12" s="16">
        <f>'[3]31'!G14</f>
        <v>0</v>
      </c>
      <c r="H12" s="17">
        <f t="shared" si="27"/>
        <v>1260</v>
      </c>
      <c r="I12" s="15">
        <f>'[3]31'!J14</f>
        <v>275.74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275.74</v>
      </c>
      <c r="P12" s="18">
        <f>frq!C12</f>
        <v>1</v>
      </c>
      <c r="Q12" s="15">
        <f t="shared" si="29"/>
        <v>275.74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275.74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211.74</v>
      </c>
      <c r="AT12" s="8">
        <v>32</v>
      </c>
      <c r="AU12" s="8">
        <v>32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940</v>
      </c>
      <c r="G13" s="16">
        <f>'[3]31'!G15</f>
        <v>0</v>
      </c>
      <c r="H13" s="17">
        <f t="shared" si="27"/>
        <v>1260</v>
      </c>
      <c r="I13" s="15">
        <f>'[3]31'!J15</f>
        <v>275.74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275.74</v>
      </c>
      <c r="P13" s="18">
        <f>frq!C13</f>
        <v>1</v>
      </c>
      <c r="Q13" s="15">
        <f t="shared" si="29"/>
        <v>275.74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275.74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211.74</v>
      </c>
      <c r="AT13" s="8">
        <v>32</v>
      </c>
      <c r="AU13" s="8">
        <v>32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32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940</v>
      </c>
      <c r="G14" s="16">
        <f>'[3]31'!G16</f>
        <v>0</v>
      </c>
      <c r="H14" s="17">
        <f t="shared" si="27"/>
        <v>1260</v>
      </c>
      <c r="I14" s="15">
        <f>'[3]31'!J16</f>
        <v>275.74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275.74</v>
      </c>
      <c r="P14" s="18">
        <f>frq!C14</f>
        <v>1</v>
      </c>
      <c r="Q14" s="15">
        <f t="shared" si="29"/>
        <v>275.74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275.74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211.74</v>
      </c>
      <c r="AT14" s="8">
        <v>32</v>
      </c>
      <c r="AU14" s="8">
        <v>32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32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940</v>
      </c>
      <c r="G15" s="16">
        <f>'[3]31'!G17</f>
        <v>0</v>
      </c>
      <c r="H15" s="17">
        <f t="shared" si="27"/>
        <v>1260</v>
      </c>
      <c r="I15" s="15">
        <f>'[3]31'!J17</f>
        <v>275.74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275.74</v>
      </c>
      <c r="P15" s="18">
        <f>frq!C15</f>
        <v>1</v>
      </c>
      <c r="Q15" s="15">
        <f t="shared" si="29"/>
        <v>275.74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275.74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211.74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211.74</v>
      </c>
      <c r="AT15" s="8">
        <v>32</v>
      </c>
      <c r="AU15" s="8">
        <v>32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32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940</v>
      </c>
      <c r="G16" s="16">
        <f>'[3]31'!G18</f>
        <v>0</v>
      </c>
      <c r="H16" s="17">
        <f t="shared" si="27"/>
        <v>1260</v>
      </c>
      <c r="I16" s="15">
        <f>'[3]31'!J18</f>
        <v>275.74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275.74</v>
      </c>
      <c r="P16" s="18">
        <f>frq!C16</f>
        <v>1</v>
      </c>
      <c r="Q16" s="15">
        <f t="shared" si="29"/>
        <v>275.74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275.74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211.74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211.74</v>
      </c>
      <c r="AT16" s="8">
        <v>32</v>
      </c>
      <c r="AU16" s="8">
        <v>32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32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940</v>
      </c>
      <c r="G17" s="16">
        <f>'[3]31'!G19</f>
        <v>0</v>
      </c>
      <c r="H17" s="17">
        <f t="shared" si="27"/>
        <v>1260</v>
      </c>
      <c r="I17" s="15">
        <f>'[3]31'!J19</f>
        <v>275.74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275.74</v>
      </c>
      <c r="P17" s="18">
        <f>frq!C17</f>
        <v>1</v>
      </c>
      <c r="Q17" s="15">
        <f t="shared" si="29"/>
        <v>275.74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275.74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211.74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211.74</v>
      </c>
      <c r="AT17" s="8">
        <v>32</v>
      </c>
      <c r="AU17" s="8">
        <v>32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32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940</v>
      </c>
      <c r="G18" s="16">
        <f>'[3]31'!G20</f>
        <v>0</v>
      </c>
      <c r="H18" s="17">
        <f t="shared" si="27"/>
        <v>1260</v>
      </c>
      <c r="I18" s="15">
        <f>'[3]31'!J20</f>
        <v>275.74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275.74</v>
      </c>
      <c r="P18" s="18">
        <f>frq!C18</f>
        <v>1</v>
      </c>
      <c r="Q18" s="15">
        <f t="shared" si="29"/>
        <v>275.74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275.74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211.74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211.74</v>
      </c>
      <c r="AT18" s="8">
        <v>32</v>
      </c>
      <c r="AU18" s="8">
        <v>32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940</v>
      </c>
      <c r="G19" s="16">
        <f>'[3]31'!G21</f>
        <v>0</v>
      </c>
      <c r="H19" s="17">
        <f t="shared" si="27"/>
        <v>1260</v>
      </c>
      <c r="I19" s="15">
        <f>'[3]31'!J21</f>
        <v>275.74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275.74</v>
      </c>
      <c r="P19" s="18">
        <f>frq!C19</f>
        <v>1</v>
      </c>
      <c r="Q19" s="15">
        <f t="shared" si="29"/>
        <v>275.74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275.74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211.74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211.74</v>
      </c>
      <c r="AT19" s="8">
        <v>32</v>
      </c>
      <c r="AU19" s="8">
        <v>32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32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940</v>
      </c>
      <c r="G20" s="16">
        <f>'[3]31'!G22</f>
        <v>0</v>
      </c>
      <c r="H20" s="17">
        <f t="shared" si="27"/>
        <v>1260</v>
      </c>
      <c r="I20" s="15">
        <f>'[3]31'!J22</f>
        <v>275.74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275.74</v>
      </c>
      <c r="P20" s="18">
        <f>frq!C20</f>
        <v>1</v>
      </c>
      <c r="Q20" s="15">
        <f t="shared" si="29"/>
        <v>275.74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275.74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211.74</v>
      </c>
      <c r="AT20" s="8">
        <v>32</v>
      </c>
      <c r="AU20" s="8">
        <v>32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32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940</v>
      </c>
      <c r="G21" s="16">
        <f>'[3]31'!G23</f>
        <v>0</v>
      </c>
      <c r="H21" s="17">
        <f t="shared" si="27"/>
        <v>1260</v>
      </c>
      <c r="I21" s="15">
        <f>'[3]31'!J23</f>
        <v>275.74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275.74</v>
      </c>
      <c r="P21" s="18">
        <f>frq!C21</f>
        <v>1</v>
      </c>
      <c r="Q21" s="15">
        <f t="shared" si="29"/>
        <v>275.74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275.74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211.74</v>
      </c>
      <c r="AT21" s="8">
        <v>32</v>
      </c>
      <c r="AU21" s="8">
        <v>32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32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940</v>
      </c>
      <c r="G22" s="16">
        <f>'[3]31'!G24</f>
        <v>0</v>
      </c>
      <c r="H22" s="17">
        <f t="shared" si="27"/>
        <v>1260</v>
      </c>
      <c r="I22" s="15">
        <f>'[3]31'!J24</f>
        <v>275.74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275.74</v>
      </c>
      <c r="P22" s="18">
        <f>frq!C22</f>
        <v>1</v>
      </c>
      <c r="Q22" s="15">
        <f t="shared" si="29"/>
        <v>275.74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275.74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211.74</v>
      </c>
      <c r="AT22" s="8">
        <v>32</v>
      </c>
      <c r="AU22" s="8">
        <v>32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32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940</v>
      </c>
      <c r="G23" s="16">
        <f>'[3]31'!G25</f>
        <v>0</v>
      </c>
      <c r="H23" s="17">
        <f t="shared" si="27"/>
        <v>1260</v>
      </c>
      <c r="I23" s="15">
        <f>'[3]31'!J25</f>
        <v>275.74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275.74</v>
      </c>
      <c r="P23" s="18">
        <f>frq!C23</f>
        <v>1</v>
      </c>
      <c r="Q23" s="15">
        <f t="shared" si="29"/>
        <v>275.74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275.74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211.74</v>
      </c>
      <c r="AT23" s="8">
        <v>32</v>
      </c>
      <c r="AU23" s="8">
        <v>32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940</v>
      </c>
      <c r="G24" s="16">
        <f>'[3]31'!G26</f>
        <v>0</v>
      </c>
      <c r="H24" s="17">
        <f t="shared" si="27"/>
        <v>1260</v>
      </c>
      <c r="I24" s="15">
        <f>'[3]31'!J26</f>
        <v>275.74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275.74</v>
      </c>
      <c r="P24" s="18">
        <f>frq!C24</f>
        <v>1</v>
      </c>
      <c r="Q24" s="15">
        <f t="shared" si="29"/>
        <v>275.74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275.74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211.74</v>
      </c>
      <c r="AT24" s="8">
        <v>32</v>
      </c>
      <c r="AU24" s="8">
        <v>32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940</v>
      </c>
      <c r="G25" s="16">
        <f>'[3]31'!G27</f>
        <v>0</v>
      </c>
      <c r="H25" s="17">
        <f t="shared" si="27"/>
        <v>1260</v>
      </c>
      <c r="I25" s="15">
        <f>'[3]31'!J27</f>
        <v>275.74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275.74</v>
      </c>
      <c r="P25" s="18">
        <f>frq!C25</f>
        <v>1</v>
      </c>
      <c r="Q25" s="15">
        <f t="shared" si="29"/>
        <v>275.74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275.74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211.74</v>
      </c>
      <c r="AT25" s="8">
        <v>32</v>
      </c>
      <c r="AU25" s="8">
        <v>32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940</v>
      </c>
      <c r="G26" s="16">
        <f>'[3]31'!G28</f>
        <v>0</v>
      </c>
      <c r="H26" s="17">
        <f t="shared" si="27"/>
        <v>1260</v>
      </c>
      <c r="I26" s="15">
        <f>'[3]31'!J28</f>
        <v>275.74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275.74</v>
      </c>
      <c r="P26" s="18">
        <f>frq!C26</f>
        <v>1</v>
      </c>
      <c r="Q26" s="15">
        <f t="shared" si="29"/>
        <v>275.74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275.74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211.74</v>
      </c>
      <c r="AT26" s="8">
        <v>32</v>
      </c>
      <c r="AU26" s="8">
        <v>32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940</v>
      </c>
      <c r="G27" s="16">
        <f>'[3]31'!G29</f>
        <v>0</v>
      </c>
      <c r="H27" s="17">
        <f t="shared" si="27"/>
        <v>1260</v>
      </c>
      <c r="I27" s="15">
        <f>'[3]31'!J29</f>
        <v>292.33999999999997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292.33999999999997</v>
      </c>
      <c r="P27" s="18">
        <f>frq!C27</f>
        <v>1</v>
      </c>
      <c r="Q27" s="15">
        <f t="shared" si="29"/>
        <v>292.33999999999997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292.33999999999997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228.33999999999997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228.33999999999997</v>
      </c>
      <c r="AT27" s="8">
        <v>32</v>
      </c>
      <c r="AU27" s="8">
        <v>32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940</v>
      </c>
      <c r="G28" s="16">
        <f>'[3]31'!G30</f>
        <v>0</v>
      </c>
      <c r="H28" s="17">
        <f t="shared" si="27"/>
        <v>1260</v>
      </c>
      <c r="I28" s="15">
        <f>'[3]31'!J30</f>
        <v>272.74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272.74</v>
      </c>
      <c r="P28" s="18">
        <f>frq!C28</f>
        <v>1</v>
      </c>
      <c r="Q28" s="15">
        <f t="shared" si="29"/>
        <v>272.74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272.74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208.74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208.74</v>
      </c>
      <c r="AT28" s="8">
        <v>32</v>
      </c>
      <c r="AU28" s="8">
        <v>32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940</v>
      </c>
      <c r="G29" s="16">
        <f>'[3]31'!G31</f>
        <v>0</v>
      </c>
      <c r="H29" s="17">
        <f t="shared" si="27"/>
        <v>1260</v>
      </c>
      <c r="I29" s="15">
        <f>'[3]31'!J31</f>
        <v>272.74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272.74</v>
      </c>
      <c r="P29" s="18">
        <f>frq!C29</f>
        <v>1</v>
      </c>
      <c r="Q29" s="15">
        <f t="shared" si="29"/>
        <v>272.74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272.74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208.74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208.74</v>
      </c>
      <c r="AT29" s="8">
        <v>32</v>
      </c>
      <c r="AU29" s="8">
        <v>32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940</v>
      </c>
      <c r="G30" s="16">
        <f>'[3]31'!G32</f>
        <v>0</v>
      </c>
      <c r="H30" s="17">
        <f t="shared" si="27"/>
        <v>1260</v>
      </c>
      <c r="I30" s="15">
        <f>'[3]31'!J32</f>
        <v>272.74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272.74</v>
      </c>
      <c r="P30" s="18">
        <f>frq!C30</f>
        <v>1</v>
      </c>
      <c r="Q30" s="15">
        <f t="shared" si="29"/>
        <v>272.74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272.74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208.74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208.74</v>
      </c>
      <c r="AT30" s="8">
        <v>32</v>
      </c>
      <c r="AU30" s="8">
        <v>32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940</v>
      </c>
      <c r="G31" s="16">
        <f>'[3]31'!G33</f>
        <v>0</v>
      </c>
      <c r="H31" s="17">
        <f t="shared" si="27"/>
        <v>1260</v>
      </c>
      <c r="I31" s="15">
        <f>'[3]31'!J33</f>
        <v>272.74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272.74</v>
      </c>
      <c r="P31" s="18">
        <f>frq!C31</f>
        <v>1</v>
      </c>
      <c r="Q31" s="15">
        <f t="shared" si="29"/>
        <v>272.74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272.74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208.74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208.74</v>
      </c>
      <c r="AT31" s="8">
        <v>32</v>
      </c>
      <c r="AU31" s="8">
        <v>32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940</v>
      </c>
      <c r="G32" s="16">
        <f>'[3]31'!G34</f>
        <v>0</v>
      </c>
      <c r="H32" s="17">
        <f t="shared" si="27"/>
        <v>1260</v>
      </c>
      <c r="I32" s="15">
        <f>'[3]31'!J34</f>
        <v>272.74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272.74</v>
      </c>
      <c r="P32" s="18">
        <f>frq!C32</f>
        <v>1</v>
      </c>
      <c r="Q32" s="15">
        <f t="shared" si="29"/>
        <v>272.74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272.74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208.74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208.74</v>
      </c>
      <c r="AT32" s="8">
        <v>32</v>
      </c>
      <c r="AU32" s="8">
        <v>32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940</v>
      </c>
      <c r="G33" s="16">
        <f>'[3]31'!G35</f>
        <v>0</v>
      </c>
      <c r="H33" s="17">
        <f t="shared" si="27"/>
        <v>1260</v>
      </c>
      <c r="I33" s="15">
        <f>'[3]31'!J35</f>
        <v>272.74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272.74</v>
      </c>
      <c r="P33" s="18">
        <f>frq!C33</f>
        <v>1</v>
      </c>
      <c r="Q33" s="15">
        <f t="shared" si="29"/>
        <v>272.74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272.74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208.74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208.74</v>
      </c>
      <c r="AT33" s="8">
        <v>32</v>
      </c>
      <c r="AU33" s="8">
        <v>32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940</v>
      </c>
      <c r="G34" s="16">
        <f>'[3]31'!G36</f>
        <v>0</v>
      </c>
      <c r="H34" s="17">
        <f t="shared" si="27"/>
        <v>1260</v>
      </c>
      <c r="I34" s="15">
        <f>'[3]31'!J36</f>
        <v>272.74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272.74</v>
      </c>
      <c r="P34" s="18">
        <f>frq!C34</f>
        <v>1</v>
      </c>
      <c r="Q34" s="15">
        <f t="shared" si="29"/>
        <v>272.74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272.74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208.74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208.74</v>
      </c>
      <c r="AT34" s="8">
        <v>32</v>
      </c>
      <c r="AU34" s="8">
        <v>32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940</v>
      </c>
      <c r="G35" s="16">
        <f>'[3]31'!G37</f>
        <v>0</v>
      </c>
      <c r="H35" s="17">
        <f t="shared" si="27"/>
        <v>1260</v>
      </c>
      <c r="I35" s="15">
        <f>'[3]31'!J37</f>
        <v>272.74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272.74</v>
      </c>
      <c r="P35" s="18">
        <f>frq!C35</f>
        <v>1</v>
      </c>
      <c r="Q35" s="15">
        <f t="shared" si="29"/>
        <v>272.74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272.74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208.74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208.74</v>
      </c>
      <c r="AT35" s="8">
        <v>32</v>
      </c>
      <c r="AU35" s="8">
        <v>32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940</v>
      </c>
      <c r="G36" s="16">
        <f>'[3]31'!G38</f>
        <v>0</v>
      </c>
      <c r="H36" s="17">
        <f t="shared" si="27"/>
        <v>1260</v>
      </c>
      <c r="I36" s="15">
        <f>'[3]31'!J38</f>
        <v>272.74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272.74</v>
      </c>
      <c r="P36" s="18">
        <f>frq!C36</f>
        <v>1</v>
      </c>
      <c r="Q36" s="15">
        <f t="shared" si="29"/>
        <v>272.74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272.74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208.74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208.74</v>
      </c>
      <c r="AT36" s="8">
        <v>32</v>
      </c>
      <c r="AU36" s="8">
        <v>32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940</v>
      </c>
      <c r="G37" s="16">
        <f>'[3]31'!G39</f>
        <v>0</v>
      </c>
      <c r="H37" s="17">
        <f t="shared" si="27"/>
        <v>1260</v>
      </c>
      <c r="I37" s="15">
        <f>'[3]31'!J39</f>
        <v>272.74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272.74</v>
      </c>
      <c r="P37" s="18">
        <f>frq!C37</f>
        <v>1</v>
      </c>
      <c r="Q37" s="15">
        <f t="shared" si="29"/>
        <v>272.74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272.74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208.74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208.74</v>
      </c>
      <c r="AT37" s="8">
        <v>32</v>
      </c>
      <c r="AU37" s="8">
        <v>32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940</v>
      </c>
      <c r="G38" s="16">
        <f>'[3]31'!G40</f>
        <v>0</v>
      </c>
      <c r="H38" s="17">
        <f t="shared" si="27"/>
        <v>1260</v>
      </c>
      <c r="I38" s="15">
        <f>'[3]31'!J40</f>
        <v>272.74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272.74</v>
      </c>
      <c r="P38" s="18">
        <f>frq!C38</f>
        <v>1</v>
      </c>
      <c r="Q38" s="15">
        <f t="shared" si="29"/>
        <v>272.74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272.74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208.74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208.74</v>
      </c>
      <c r="AT38" s="8">
        <v>32</v>
      </c>
      <c r="AU38" s="8">
        <v>32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940</v>
      </c>
      <c r="G39" s="16">
        <f>'[3]31'!G41</f>
        <v>0</v>
      </c>
      <c r="H39" s="17">
        <f t="shared" si="27"/>
        <v>1260</v>
      </c>
      <c r="I39" s="15">
        <f>'[3]31'!J41</f>
        <v>272.74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272.74</v>
      </c>
      <c r="P39" s="18">
        <f>frq!C39</f>
        <v>1</v>
      </c>
      <c r="Q39" s="15">
        <f t="shared" si="29"/>
        <v>272.74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272.74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208.74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208.74</v>
      </c>
      <c r="AT39" s="8">
        <v>32</v>
      </c>
      <c r="AU39" s="8">
        <v>32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940</v>
      </c>
      <c r="G40" s="16">
        <f>'[3]31'!G42</f>
        <v>0</v>
      </c>
      <c r="H40" s="17">
        <f t="shared" si="27"/>
        <v>1260</v>
      </c>
      <c r="I40" s="15">
        <f>'[3]31'!J42</f>
        <v>272.74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272.74</v>
      </c>
      <c r="P40" s="18">
        <f>frq!C40</f>
        <v>1</v>
      </c>
      <c r="Q40" s="15">
        <f t="shared" si="29"/>
        <v>272.74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272.74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208.74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208.74</v>
      </c>
      <c r="AT40" s="8">
        <v>32</v>
      </c>
      <c r="AU40" s="8">
        <v>32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940</v>
      </c>
      <c r="G41" s="16">
        <f>'[3]31'!G43</f>
        <v>0</v>
      </c>
      <c r="H41" s="17">
        <f t="shared" si="27"/>
        <v>1260</v>
      </c>
      <c r="I41" s="15">
        <f>'[3]31'!J43</f>
        <v>296.36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296.36</v>
      </c>
      <c r="P41" s="18">
        <f>frq!C41</f>
        <v>1</v>
      </c>
      <c r="Q41" s="15">
        <f t="shared" si="29"/>
        <v>296.36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296.36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232.36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232.36</v>
      </c>
      <c r="AT41" s="8">
        <v>32</v>
      </c>
      <c r="AU41" s="8">
        <v>32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940</v>
      </c>
      <c r="G42" s="16">
        <f>'[3]31'!G44</f>
        <v>0</v>
      </c>
      <c r="H42" s="17">
        <f t="shared" si="27"/>
        <v>1260</v>
      </c>
      <c r="I42" s="15">
        <f>'[3]31'!J44</f>
        <v>296.36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296.36</v>
      </c>
      <c r="P42" s="18">
        <f>frq!C42</f>
        <v>1</v>
      </c>
      <c r="Q42" s="15">
        <f t="shared" si="29"/>
        <v>296.36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296.36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232.36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232.36</v>
      </c>
      <c r="AT42" s="8">
        <v>32</v>
      </c>
      <c r="AU42" s="8">
        <v>32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940</v>
      </c>
      <c r="G43" s="16">
        <f>'[3]31'!G45</f>
        <v>0</v>
      </c>
      <c r="H43" s="17">
        <f t="shared" si="27"/>
        <v>1260</v>
      </c>
      <c r="I43" s="15">
        <f>'[3]31'!J45</f>
        <v>296.36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296.36</v>
      </c>
      <c r="P43" s="18">
        <f>frq!C43</f>
        <v>1</v>
      </c>
      <c r="Q43" s="15">
        <f t="shared" si="29"/>
        <v>296.36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296.36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232.36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232.36</v>
      </c>
      <c r="AT43" s="8">
        <v>32</v>
      </c>
      <c r="AU43" s="8">
        <v>32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940</v>
      </c>
      <c r="G44" s="16">
        <f>'[3]31'!G46</f>
        <v>0</v>
      </c>
      <c r="H44" s="17">
        <f t="shared" si="27"/>
        <v>1260</v>
      </c>
      <c r="I44" s="15">
        <f>'[3]31'!J46</f>
        <v>296.36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296.36</v>
      </c>
      <c r="P44" s="18">
        <f>frq!C44</f>
        <v>1</v>
      </c>
      <c r="Q44" s="15">
        <f t="shared" si="29"/>
        <v>296.36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296.36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232.36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232.36</v>
      </c>
      <c r="AT44" s="8">
        <v>32</v>
      </c>
      <c r="AU44" s="8">
        <v>32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940</v>
      </c>
      <c r="G45" s="16">
        <f>'[3]31'!G47</f>
        <v>0</v>
      </c>
      <c r="H45" s="17">
        <f t="shared" si="27"/>
        <v>1260</v>
      </c>
      <c r="I45" s="15">
        <f>'[3]31'!J47</f>
        <v>296.36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296.36</v>
      </c>
      <c r="P45" s="18">
        <f>frq!C45</f>
        <v>1</v>
      </c>
      <c r="Q45" s="15">
        <f t="shared" si="29"/>
        <v>296.36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296.36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232.36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232.36</v>
      </c>
      <c r="AT45" s="8">
        <v>32</v>
      </c>
      <c r="AU45" s="8">
        <v>32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940</v>
      </c>
      <c r="G46" s="16">
        <f>'[3]31'!G48</f>
        <v>0</v>
      </c>
      <c r="H46" s="17">
        <f t="shared" si="27"/>
        <v>1260</v>
      </c>
      <c r="I46" s="15">
        <f>'[3]31'!J48</f>
        <v>296.36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296.36</v>
      </c>
      <c r="P46" s="18">
        <f>frq!C46</f>
        <v>1</v>
      </c>
      <c r="Q46" s="15">
        <f t="shared" si="29"/>
        <v>296.36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296.36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232.36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232.36</v>
      </c>
      <c r="AT46" s="8">
        <v>32</v>
      </c>
      <c r="AU46" s="8">
        <v>32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940</v>
      </c>
      <c r="G47" s="16">
        <f>'[3]31'!G49</f>
        <v>0</v>
      </c>
      <c r="H47" s="17">
        <f t="shared" si="27"/>
        <v>1260</v>
      </c>
      <c r="I47" s="15">
        <f>'[3]31'!J49</f>
        <v>296.36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296.36</v>
      </c>
      <c r="P47" s="18">
        <f>frq!C47</f>
        <v>1</v>
      </c>
      <c r="Q47" s="15">
        <f t="shared" si="29"/>
        <v>296.36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296.36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232.36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232.36</v>
      </c>
      <c r="AT47" s="8">
        <v>32</v>
      </c>
      <c r="AU47" s="8">
        <v>32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940</v>
      </c>
      <c r="G48" s="16">
        <f>'[3]31'!G50</f>
        <v>0</v>
      </c>
      <c r="H48" s="17">
        <f t="shared" si="27"/>
        <v>1260</v>
      </c>
      <c r="I48" s="15">
        <f>'[3]31'!J50</f>
        <v>296.36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296.36</v>
      </c>
      <c r="P48" s="18">
        <f>frq!C48</f>
        <v>1</v>
      </c>
      <c r="Q48" s="15">
        <f t="shared" si="29"/>
        <v>296.36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296.36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232.36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232.36</v>
      </c>
      <c r="AT48" s="8">
        <v>32</v>
      </c>
      <c r="AU48" s="8">
        <v>32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940</v>
      </c>
      <c r="G49" s="16">
        <f>'[3]31'!G51</f>
        <v>0</v>
      </c>
      <c r="H49" s="17">
        <f t="shared" si="27"/>
        <v>1260</v>
      </c>
      <c r="I49" s="15">
        <f>'[3]31'!J51</f>
        <v>296.36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296.36</v>
      </c>
      <c r="P49" s="18">
        <f>frq!C49</f>
        <v>1</v>
      </c>
      <c r="Q49" s="15">
        <f t="shared" si="29"/>
        <v>296.36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296.36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232.36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232.36</v>
      </c>
      <c r="AT49" s="8">
        <v>32</v>
      </c>
      <c r="AU49" s="8">
        <v>32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940</v>
      </c>
      <c r="G50" s="16">
        <f>'[3]31'!G52</f>
        <v>0</v>
      </c>
      <c r="H50" s="17">
        <f t="shared" si="27"/>
        <v>1260</v>
      </c>
      <c r="I50" s="15">
        <f>'[3]31'!J52</f>
        <v>296.36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296.36</v>
      </c>
      <c r="P50" s="18">
        <f>frq!C50</f>
        <v>1</v>
      </c>
      <c r="Q50" s="15">
        <f t="shared" si="29"/>
        <v>296.36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296.36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232.36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232.36</v>
      </c>
      <c r="AT50" s="8">
        <v>32</v>
      </c>
      <c r="AU50" s="8">
        <v>32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920</v>
      </c>
      <c r="G51" s="16">
        <f>'[3]31'!G53</f>
        <v>0</v>
      </c>
      <c r="H51" s="17">
        <f t="shared" si="27"/>
        <v>1240</v>
      </c>
      <c r="I51" s="15">
        <f>'[3]31'!J53</f>
        <v>271.74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271.74</v>
      </c>
      <c r="P51" s="18">
        <f>frq!C51</f>
        <v>1</v>
      </c>
      <c r="Q51" s="15">
        <f t="shared" si="29"/>
        <v>271.74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271.74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207.74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207.74</v>
      </c>
      <c r="AT51" s="8">
        <v>32</v>
      </c>
      <c r="AU51" s="8">
        <v>32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920</v>
      </c>
      <c r="G52" s="16">
        <f>'[3]31'!G54</f>
        <v>0</v>
      </c>
      <c r="H52" s="17">
        <f t="shared" si="27"/>
        <v>1240</v>
      </c>
      <c r="I52" s="15">
        <f>'[3]31'!J54</f>
        <v>296.36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296.36</v>
      </c>
      <c r="P52" s="18">
        <f>frq!C52</f>
        <v>1</v>
      </c>
      <c r="Q52" s="15">
        <f t="shared" si="29"/>
        <v>296.36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296.36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232.36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232.36</v>
      </c>
      <c r="AT52" s="8">
        <v>32</v>
      </c>
      <c r="AU52" s="8">
        <v>32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920</v>
      </c>
      <c r="G53" s="16">
        <f>'[3]31'!G55</f>
        <v>0</v>
      </c>
      <c r="H53" s="17">
        <f t="shared" si="27"/>
        <v>1240</v>
      </c>
      <c r="I53" s="15">
        <f>'[3]31'!J55</f>
        <v>296.36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296.36</v>
      </c>
      <c r="P53" s="18">
        <f>frq!C53</f>
        <v>1</v>
      </c>
      <c r="Q53" s="15">
        <f t="shared" si="29"/>
        <v>296.36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296.36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232.36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232.36</v>
      </c>
      <c r="AT53" s="8">
        <v>32</v>
      </c>
      <c r="AU53" s="8">
        <v>32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920</v>
      </c>
      <c r="G54" s="16">
        <f>'[3]31'!G56</f>
        <v>0</v>
      </c>
      <c r="H54" s="17">
        <f t="shared" si="27"/>
        <v>1240</v>
      </c>
      <c r="I54" s="15">
        <f>'[3]31'!J56</f>
        <v>296.36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296.36</v>
      </c>
      <c r="P54" s="18">
        <f>frq!C54</f>
        <v>1</v>
      </c>
      <c r="Q54" s="15">
        <f t="shared" si="29"/>
        <v>296.36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296.36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232.36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232.36</v>
      </c>
      <c r="AT54" s="8">
        <v>32</v>
      </c>
      <c r="AU54" s="8">
        <v>32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920</v>
      </c>
      <c r="G55" s="16">
        <f>'[3]31'!G57</f>
        <v>0</v>
      </c>
      <c r="H55" s="17">
        <f t="shared" si="27"/>
        <v>1240</v>
      </c>
      <c r="I55" s="15">
        <f>'[3]31'!J57</f>
        <v>270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32</v>
      </c>
      <c r="AU55" s="8">
        <v>32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920</v>
      </c>
      <c r="G56" s="16">
        <f>'[3]31'!G58</f>
        <v>0</v>
      </c>
      <c r="H56" s="17">
        <f t="shared" si="27"/>
        <v>1240</v>
      </c>
      <c r="I56" s="15">
        <f>'[3]31'!J58</f>
        <v>296.36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296.36</v>
      </c>
      <c r="P56" s="18">
        <f>frq!C56</f>
        <v>1</v>
      </c>
      <c r="Q56" s="15">
        <f t="shared" si="29"/>
        <v>296.36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296.36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232.36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232.36</v>
      </c>
      <c r="AT56" s="8">
        <v>32</v>
      </c>
      <c r="AU56" s="8">
        <v>32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920</v>
      </c>
      <c r="G57" s="16">
        <f>'[3]31'!G59</f>
        <v>0</v>
      </c>
      <c r="H57" s="17">
        <f t="shared" si="27"/>
        <v>1240</v>
      </c>
      <c r="I57" s="15">
        <f>'[3]31'!J59</f>
        <v>296.36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296.36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296.36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296.36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232.36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232.36</v>
      </c>
      <c r="AT57" s="8">
        <v>32</v>
      </c>
      <c r="AU57" s="8">
        <v>32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920</v>
      </c>
      <c r="G58" s="16">
        <f>'[3]31'!G60</f>
        <v>0</v>
      </c>
      <c r="H58" s="17">
        <f t="shared" si="27"/>
        <v>1240</v>
      </c>
      <c r="I58" s="15">
        <f>'[3]31'!J60</f>
        <v>296.36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296.36</v>
      </c>
      <c r="P58" s="18">
        <f>frq!C58</f>
        <v>1</v>
      </c>
      <c r="Q58" s="15">
        <f t="shared" si="33"/>
        <v>296.36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296.36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232.36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232.36</v>
      </c>
      <c r="AT58" s="8">
        <v>32</v>
      </c>
      <c r="AU58" s="8">
        <v>32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920</v>
      </c>
      <c r="G59" s="16">
        <f>'[3]31'!G61</f>
        <v>0</v>
      </c>
      <c r="H59" s="17">
        <f t="shared" si="27"/>
        <v>1240</v>
      </c>
      <c r="I59" s="15">
        <f>'[3]31'!J61</f>
        <v>300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30.38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30.38</v>
      </c>
      <c r="AE59" s="8">
        <f t="shared" si="11"/>
        <v>30.38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30.38</v>
      </c>
      <c r="AL59" s="8">
        <f t="shared" si="31"/>
        <v>239.24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239.24</v>
      </c>
      <c r="AT59" s="8">
        <v>30.38</v>
      </c>
      <c r="AU59" s="8">
        <v>30.38</v>
      </c>
      <c r="AW59" s="202">
        <v>30.38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30.38</v>
      </c>
      <c r="BD59" s="202">
        <v>30.38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30.38</v>
      </c>
      <c r="BL59" s="8">
        <f t="shared" si="21"/>
        <v>30.38</v>
      </c>
      <c r="BM59" s="8">
        <f t="shared" si="22"/>
        <v>30.38</v>
      </c>
      <c r="BN59" s="8">
        <f t="shared" si="23"/>
        <v>30.38</v>
      </c>
      <c r="BO59" s="8">
        <f t="shared" si="24"/>
        <v>30.38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920</v>
      </c>
      <c r="G60" s="16">
        <f>'[3]31'!G62</f>
        <v>0</v>
      </c>
      <c r="H60" s="17">
        <f t="shared" si="27"/>
        <v>1240</v>
      </c>
      <c r="I60" s="15">
        <f>'[3]31'!J62</f>
        <v>300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30.38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30.38</v>
      </c>
      <c r="AE60" s="8">
        <f t="shared" si="11"/>
        <v>30.38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30.38</v>
      </c>
      <c r="AL60" s="8">
        <f t="shared" si="31"/>
        <v>239.24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239.24</v>
      </c>
      <c r="AT60" s="8">
        <v>30.38</v>
      </c>
      <c r="AU60" s="8">
        <v>30.38</v>
      </c>
      <c r="AW60" s="202">
        <v>30.38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30.38</v>
      </c>
      <c r="BD60" s="202">
        <v>30.38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30.38</v>
      </c>
      <c r="BL60" s="8">
        <f t="shared" si="21"/>
        <v>30.38</v>
      </c>
      <c r="BM60" s="8">
        <f t="shared" si="22"/>
        <v>30.38</v>
      </c>
      <c r="BN60" s="8">
        <f t="shared" si="23"/>
        <v>30.38</v>
      </c>
      <c r="BO60" s="8">
        <f t="shared" si="24"/>
        <v>30.38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920</v>
      </c>
      <c r="G61" s="16">
        <f>'[3]31'!G63</f>
        <v>0</v>
      </c>
      <c r="H61" s="17">
        <f t="shared" si="27"/>
        <v>1240</v>
      </c>
      <c r="I61" s="15">
        <f>'[3]31'!J63</f>
        <v>300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30.38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30.38</v>
      </c>
      <c r="AE61" s="8">
        <f t="shared" si="11"/>
        <v>30.38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30.38</v>
      </c>
      <c r="AL61" s="8">
        <f t="shared" si="31"/>
        <v>239.24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239.24</v>
      </c>
      <c r="AT61" s="8">
        <v>30.38</v>
      </c>
      <c r="AU61" s="8">
        <v>30.38</v>
      </c>
      <c r="AW61" s="202">
        <v>30.38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30.38</v>
      </c>
      <c r="BD61" s="202">
        <v>30.38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30.38</v>
      </c>
      <c r="BL61" s="8">
        <f t="shared" si="21"/>
        <v>30.38</v>
      </c>
      <c r="BM61" s="8">
        <f t="shared" si="22"/>
        <v>30.38</v>
      </c>
      <c r="BN61" s="8">
        <f t="shared" si="23"/>
        <v>30.38</v>
      </c>
      <c r="BO61" s="8">
        <f t="shared" si="24"/>
        <v>30.38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920</v>
      </c>
      <c r="G62" s="16">
        <f>'[3]31'!G64</f>
        <v>0</v>
      </c>
      <c r="H62" s="17">
        <f t="shared" si="27"/>
        <v>1240</v>
      </c>
      <c r="I62" s="15">
        <f>'[3]31'!J64</f>
        <v>300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30.38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30.38</v>
      </c>
      <c r="AE62" s="8">
        <f t="shared" si="11"/>
        <v>30.38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30.38</v>
      </c>
      <c r="AL62" s="8">
        <f t="shared" ref="AL62:AN98" si="35">Q62-X62-AE62</f>
        <v>239.24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239.24</v>
      </c>
      <c r="AT62" s="8">
        <v>30.38</v>
      </c>
      <c r="AU62" s="8">
        <v>30.38</v>
      </c>
      <c r="AW62" s="202">
        <v>30.38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30.38</v>
      </c>
      <c r="BD62" s="202">
        <v>30.38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30.38</v>
      </c>
      <c r="BL62" s="8">
        <f t="shared" si="21"/>
        <v>30.38</v>
      </c>
      <c r="BM62" s="8">
        <f t="shared" si="22"/>
        <v>30.38</v>
      </c>
      <c r="BN62" s="8">
        <f t="shared" si="23"/>
        <v>30.38</v>
      </c>
      <c r="BO62" s="8">
        <f t="shared" si="24"/>
        <v>30.38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920</v>
      </c>
      <c r="G63" s="16">
        <f>'[3]31'!G65</f>
        <v>0</v>
      </c>
      <c r="H63" s="17">
        <f t="shared" si="27"/>
        <v>1240</v>
      </c>
      <c r="I63" s="15">
        <f>'[3]31'!J65</f>
        <v>295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30.32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30.32</v>
      </c>
      <c r="AE63" s="8">
        <f t="shared" si="11"/>
        <v>30.32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30.32</v>
      </c>
      <c r="AL63" s="8">
        <f t="shared" si="35"/>
        <v>234.36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234.36</v>
      </c>
      <c r="AT63" s="8">
        <v>29.88</v>
      </c>
      <c r="AU63" s="8">
        <v>29.88</v>
      </c>
      <c r="AW63" s="202">
        <v>30.32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30.32</v>
      </c>
      <c r="BD63" s="202">
        <v>30.32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30.32</v>
      </c>
      <c r="BL63" s="8">
        <f t="shared" si="21"/>
        <v>29.88</v>
      </c>
      <c r="BM63" s="8">
        <f t="shared" si="22"/>
        <v>29.88</v>
      </c>
      <c r="BN63" s="8">
        <f t="shared" si="23"/>
        <v>30.32</v>
      </c>
      <c r="BO63" s="8">
        <f t="shared" si="24"/>
        <v>30.32</v>
      </c>
      <c r="BP63" s="182">
        <f t="shared" si="25"/>
        <v>-0.44000000000000128</v>
      </c>
      <c r="BQ63" s="182">
        <f t="shared" si="26"/>
        <v>-0.44000000000000128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920</v>
      </c>
      <c r="G64" s="16">
        <f>'[3]31'!G66</f>
        <v>0</v>
      </c>
      <c r="H64" s="17">
        <f t="shared" si="27"/>
        <v>1240</v>
      </c>
      <c r="I64" s="15">
        <f>'[3]31'!J66</f>
        <v>295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30.32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30.32</v>
      </c>
      <c r="AE64" s="8">
        <f t="shared" si="11"/>
        <v>30.32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30.32</v>
      </c>
      <c r="AL64" s="8">
        <f t="shared" si="35"/>
        <v>234.36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234.36</v>
      </c>
      <c r="AT64" s="8">
        <v>29.88</v>
      </c>
      <c r="AU64" s="8">
        <v>29.88</v>
      </c>
      <c r="AW64" s="202">
        <v>30.32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30.32</v>
      </c>
      <c r="BD64" s="202">
        <v>30.32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30.32</v>
      </c>
      <c r="BL64" s="8">
        <f t="shared" si="21"/>
        <v>29.88</v>
      </c>
      <c r="BM64" s="8">
        <f t="shared" si="22"/>
        <v>29.88</v>
      </c>
      <c r="BN64" s="8">
        <f t="shared" si="23"/>
        <v>30.32</v>
      </c>
      <c r="BO64" s="8">
        <f t="shared" si="24"/>
        <v>30.32</v>
      </c>
      <c r="BP64" s="182">
        <f t="shared" si="25"/>
        <v>-0.44000000000000128</v>
      </c>
      <c r="BQ64" s="182">
        <f t="shared" si="26"/>
        <v>-0.44000000000000128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920</v>
      </c>
      <c r="G65" s="16">
        <f>'[3]31'!G67</f>
        <v>0</v>
      </c>
      <c r="H65" s="17">
        <f t="shared" si="27"/>
        <v>1240</v>
      </c>
      <c r="I65" s="15">
        <f>'[3]31'!J67</f>
        <v>295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31.85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31.85</v>
      </c>
      <c r="AE65" s="8">
        <f t="shared" si="11"/>
        <v>31.85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31.85</v>
      </c>
      <c r="AL65" s="8">
        <f t="shared" si="35"/>
        <v>231.29999999999998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231.29999999999998</v>
      </c>
      <c r="AT65" s="8">
        <v>29.88</v>
      </c>
      <c r="AU65" s="8">
        <v>29.88</v>
      </c>
      <c r="AW65" s="202">
        <v>31.85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31.85</v>
      </c>
      <c r="BD65" s="202">
        <v>31.85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31.85</v>
      </c>
      <c r="BL65" s="8">
        <f t="shared" si="21"/>
        <v>29.88</v>
      </c>
      <c r="BM65" s="8">
        <f t="shared" si="22"/>
        <v>29.88</v>
      </c>
      <c r="BN65" s="8">
        <f t="shared" si="23"/>
        <v>31.85</v>
      </c>
      <c r="BO65" s="8">
        <f t="shared" si="24"/>
        <v>31.85</v>
      </c>
      <c r="BP65" s="182">
        <f t="shared" si="25"/>
        <v>-1.9700000000000024</v>
      </c>
      <c r="BQ65" s="182">
        <f t="shared" si="26"/>
        <v>-1.9700000000000024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920</v>
      </c>
      <c r="G66" s="16">
        <f>'[3]31'!G68</f>
        <v>0</v>
      </c>
      <c r="H66" s="17">
        <f t="shared" si="27"/>
        <v>1240</v>
      </c>
      <c r="I66" s="15">
        <f>'[3]31'!J68</f>
        <v>295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31.85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31.85</v>
      </c>
      <c r="AE66" s="8">
        <f t="shared" si="11"/>
        <v>31.85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31.85</v>
      </c>
      <c r="AL66" s="8">
        <f t="shared" si="35"/>
        <v>231.29999999999998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231.29999999999998</v>
      </c>
      <c r="AT66" s="8">
        <v>29.88</v>
      </c>
      <c r="AU66" s="8">
        <v>29.88</v>
      </c>
      <c r="AW66" s="202">
        <v>31.85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31.85</v>
      </c>
      <c r="BD66" s="202">
        <v>31.85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31.85</v>
      </c>
      <c r="BL66" s="8">
        <f t="shared" si="21"/>
        <v>29.88</v>
      </c>
      <c r="BM66" s="8">
        <f t="shared" si="22"/>
        <v>29.88</v>
      </c>
      <c r="BN66" s="8">
        <f t="shared" si="23"/>
        <v>31.85</v>
      </c>
      <c r="BO66" s="8">
        <f t="shared" si="24"/>
        <v>31.85</v>
      </c>
      <c r="BP66" s="182">
        <f t="shared" si="25"/>
        <v>-1.9700000000000024</v>
      </c>
      <c r="BQ66" s="182">
        <f t="shared" si="26"/>
        <v>-1.9700000000000024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920</v>
      </c>
      <c r="G67" s="16">
        <f>'[3]31'!G69</f>
        <v>0</v>
      </c>
      <c r="H67" s="17">
        <f t="shared" si="27"/>
        <v>1240</v>
      </c>
      <c r="I67" s="15">
        <f>'[3]31'!J69</f>
        <v>295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31.85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31.85</v>
      </c>
      <c r="AE67" s="8">
        <f t="shared" si="11"/>
        <v>31.85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31.85</v>
      </c>
      <c r="AL67" s="8">
        <f t="shared" si="35"/>
        <v>231.29999999999998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231.29999999999998</v>
      </c>
      <c r="AT67" s="8">
        <v>29.88</v>
      </c>
      <c r="AU67" s="8">
        <v>29.88</v>
      </c>
      <c r="AW67" s="202">
        <v>31.85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31.85</v>
      </c>
      <c r="BD67" s="202">
        <v>31.85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31.85</v>
      </c>
      <c r="BL67" s="8">
        <f t="shared" si="21"/>
        <v>29.88</v>
      </c>
      <c r="BM67" s="8">
        <f t="shared" si="22"/>
        <v>29.88</v>
      </c>
      <c r="BN67" s="8">
        <f t="shared" si="23"/>
        <v>31.85</v>
      </c>
      <c r="BO67" s="8">
        <f t="shared" si="24"/>
        <v>31.85</v>
      </c>
      <c r="BP67" s="182">
        <f t="shared" si="25"/>
        <v>-1.9700000000000024</v>
      </c>
      <c r="BQ67" s="182">
        <f t="shared" si="26"/>
        <v>-1.9700000000000024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920</v>
      </c>
      <c r="G68" s="16">
        <f>'[3]31'!G70</f>
        <v>0</v>
      </c>
      <c r="H68" s="17">
        <f t="shared" si="27"/>
        <v>1240</v>
      </c>
      <c r="I68" s="15">
        <f>'[3]31'!J70</f>
        <v>295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31.85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31.85</v>
      </c>
      <c r="AE68" s="8">
        <f t="shared" ref="AE68:AE98" si="43">BD68</f>
        <v>31.85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31.85</v>
      </c>
      <c r="AL68" s="8">
        <f t="shared" si="35"/>
        <v>231.29999999999998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231.29999999999998</v>
      </c>
      <c r="AT68" s="8">
        <v>29.88</v>
      </c>
      <c r="AU68" s="8">
        <v>29.88</v>
      </c>
      <c r="AW68" s="202">
        <v>31.85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31.85</v>
      </c>
      <c r="BD68" s="202">
        <v>31.85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31.85</v>
      </c>
      <c r="BL68" s="8">
        <f t="shared" ref="BL68:BL98" si="53">AT68</f>
        <v>29.88</v>
      </c>
      <c r="BM68" s="8">
        <f t="shared" ref="BM68:BM98" si="54">AU68</f>
        <v>29.88</v>
      </c>
      <c r="BN68" s="8">
        <f t="shared" ref="BN68:BN98" si="55">BC68</f>
        <v>31.85</v>
      </c>
      <c r="BO68" s="8">
        <f t="shared" ref="BO68:BO98" si="56">BJ68</f>
        <v>31.85</v>
      </c>
      <c r="BP68" s="182">
        <f t="shared" ref="BP68:BP98" si="57">BL68-BN68</f>
        <v>-1.9700000000000024</v>
      </c>
      <c r="BQ68" s="182">
        <f t="shared" ref="BQ68:BQ98" si="58">BM68-BO68</f>
        <v>-1.9700000000000024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920</v>
      </c>
      <c r="G69" s="16">
        <f>'[3]31'!G71</f>
        <v>0</v>
      </c>
      <c r="H69" s="17">
        <f t="shared" ref="H69:H98" si="59">SUM(B69:G69)</f>
        <v>1240</v>
      </c>
      <c r="I69" s="15">
        <f>'[3]31'!J71</f>
        <v>295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31.85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31.85</v>
      </c>
      <c r="AE69" s="8">
        <f t="shared" si="43"/>
        <v>31.85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31.85</v>
      </c>
      <c r="AL69" s="8">
        <f t="shared" si="35"/>
        <v>231.29999999999998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231.29999999999998</v>
      </c>
      <c r="AT69" s="8">
        <v>29.88</v>
      </c>
      <c r="AU69" s="8">
        <v>29.88</v>
      </c>
      <c r="AW69" s="202">
        <v>31.85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31.85</v>
      </c>
      <c r="BD69" s="202">
        <v>31.85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31.85</v>
      </c>
      <c r="BL69" s="8">
        <f t="shared" si="53"/>
        <v>29.88</v>
      </c>
      <c r="BM69" s="8">
        <f t="shared" si="54"/>
        <v>29.88</v>
      </c>
      <c r="BN69" s="8">
        <f t="shared" si="55"/>
        <v>31.85</v>
      </c>
      <c r="BO69" s="8">
        <f t="shared" si="56"/>
        <v>31.85</v>
      </c>
      <c r="BP69" s="182">
        <f t="shared" si="57"/>
        <v>-1.9700000000000024</v>
      </c>
      <c r="BQ69" s="182">
        <f t="shared" si="58"/>
        <v>-1.9700000000000024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920</v>
      </c>
      <c r="G70" s="16">
        <f>'[3]31'!G72</f>
        <v>0</v>
      </c>
      <c r="H70" s="17">
        <f t="shared" si="59"/>
        <v>1240</v>
      </c>
      <c r="I70" s="15">
        <f>'[3]31'!J72</f>
        <v>295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31.85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31.85</v>
      </c>
      <c r="AE70" s="8">
        <f t="shared" si="43"/>
        <v>31.85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31.85</v>
      </c>
      <c r="AL70" s="8">
        <f t="shared" si="35"/>
        <v>231.29999999999998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231.29999999999998</v>
      </c>
      <c r="AT70" s="8">
        <v>29.88</v>
      </c>
      <c r="AU70" s="8">
        <v>29.88</v>
      </c>
      <c r="AW70" s="202">
        <v>31.85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31.85</v>
      </c>
      <c r="BD70" s="202">
        <v>31.85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31.85</v>
      </c>
      <c r="BL70" s="8">
        <f t="shared" si="53"/>
        <v>29.88</v>
      </c>
      <c r="BM70" s="8">
        <f t="shared" si="54"/>
        <v>29.88</v>
      </c>
      <c r="BN70" s="8">
        <f t="shared" si="55"/>
        <v>31.85</v>
      </c>
      <c r="BO70" s="8">
        <f t="shared" si="56"/>
        <v>31.85</v>
      </c>
      <c r="BP70" s="182">
        <f t="shared" si="57"/>
        <v>-1.9700000000000024</v>
      </c>
      <c r="BQ70" s="182">
        <f t="shared" si="58"/>
        <v>-1.9700000000000024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920</v>
      </c>
      <c r="G71" s="16">
        <f>'[3]31'!G73</f>
        <v>0</v>
      </c>
      <c r="H71" s="17">
        <f t="shared" si="59"/>
        <v>1240</v>
      </c>
      <c r="I71" s="15">
        <f>'[3]31'!J73</f>
        <v>295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31.85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31.85</v>
      </c>
      <c r="AE71" s="8">
        <f t="shared" si="43"/>
        <v>31.85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31.85</v>
      </c>
      <c r="AL71" s="8">
        <f t="shared" si="35"/>
        <v>231.29999999999998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231.29999999999998</v>
      </c>
      <c r="AT71" s="8">
        <v>31.85</v>
      </c>
      <c r="AU71" s="8">
        <v>31.85</v>
      </c>
      <c r="AW71" s="202">
        <v>31.85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31.85</v>
      </c>
      <c r="BD71" s="202">
        <v>31.85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31.85</v>
      </c>
      <c r="BL71" s="8">
        <f t="shared" si="53"/>
        <v>31.85</v>
      </c>
      <c r="BM71" s="8">
        <f t="shared" si="54"/>
        <v>31.85</v>
      </c>
      <c r="BN71" s="8">
        <f t="shared" si="55"/>
        <v>31.85</v>
      </c>
      <c r="BO71" s="8">
        <f t="shared" si="56"/>
        <v>31.85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920</v>
      </c>
      <c r="G72" s="16">
        <f>'[3]31'!G74</f>
        <v>0</v>
      </c>
      <c r="H72" s="17">
        <f t="shared" si="59"/>
        <v>1240</v>
      </c>
      <c r="I72" s="15">
        <f>'[3]31'!J74</f>
        <v>295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31.85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31.85</v>
      </c>
      <c r="AE72" s="8">
        <f t="shared" si="43"/>
        <v>31.85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31.85</v>
      </c>
      <c r="AL72" s="8">
        <f t="shared" si="35"/>
        <v>231.29999999999998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231.29999999999998</v>
      </c>
      <c r="AT72" s="8">
        <v>31.85</v>
      </c>
      <c r="AU72" s="8">
        <v>31.85</v>
      </c>
      <c r="AW72" s="202">
        <v>31.85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31.85</v>
      </c>
      <c r="BD72" s="202">
        <v>31.85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31.85</v>
      </c>
      <c r="BL72" s="8">
        <f t="shared" si="53"/>
        <v>31.85</v>
      </c>
      <c r="BM72" s="8">
        <f t="shared" si="54"/>
        <v>31.85</v>
      </c>
      <c r="BN72" s="8">
        <f t="shared" si="55"/>
        <v>31.85</v>
      </c>
      <c r="BO72" s="8">
        <f t="shared" si="56"/>
        <v>31.85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920</v>
      </c>
      <c r="G73" s="16">
        <f>'[3]31'!G75</f>
        <v>0</v>
      </c>
      <c r="H73" s="17">
        <f t="shared" si="59"/>
        <v>1240</v>
      </c>
      <c r="I73" s="15">
        <f>'[3]31'!J75</f>
        <v>295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31.85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31.85</v>
      </c>
      <c r="AE73" s="8">
        <f t="shared" si="43"/>
        <v>31.85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31.85</v>
      </c>
      <c r="AL73" s="8">
        <f t="shared" si="35"/>
        <v>231.29999999999998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231.29999999999998</v>
      </c>
      <c r="AT73" s="8">
        <v>31.85</v>
      </c>
      <c r="AU73" s="8">
        <v>31.85</v>
      </c>
      <c r="AW73" s="202">
        <v>31.85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31.85</v>
      </c>
      <c r="BD73" s="202">
        <v>31.85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31.85</v>
      </c>
      <c r="BL73" s="8">
        <f t="shared" si="53"/>
        <v>31.85</v>
      </c>
      <c r="BM73" s="8">
        <f t="shared" si="54"/>
        <v>31.85</v>
      </c>
      <c r="BN73" s="8">
        <f t="shared" si="55"/>
        <v>31.85</v>
      </c>
      <c r="BO73" s="8">
        <f t="shared" si="56"/>
        <v>31.85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920</v>
      </c>
      <c r="G74" s="16">
        <f>'[3]31'!G76</f>
        <v>0</v>
      </c>
      <c r="H74" s="17">
        <f t="shared" si="59"/>
        <v>1240</v>
      </c>
      <c r="I74" s="15">
        <f>'[3]31'!J76</f>
        <v>295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31.85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31.85</v>
      </c>
      <c r="AE74" s="8">
        <f t="shared" si="43"/>
        <v>31.85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31.85</v>
      </c>
      <c r="AL74" s="8">
        <f t="shared" si="35"/>
        <v>231.29999999999998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231.29999999999998</v>
      </c>
      <c r="AT74" s="8">
        <v>31.85</v>
      </c>
      <c r="AU74" s="8">
        <v>31.85</v>
      </c>
      <c r="AW74" s="202">
        <v>31.85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31.85</v>
      </c>
      <c r="BD74" s="202">
        <v>31.85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31.85</v>
      </c>
      <c r="BL74" s="8">
        <f t="shared" si="53"/>
        <v>31.85</v>
      </c>
      <c r="BM74" s="8">
        <f t="shared" si="54"/>
        <v>31.85</v>
      </c>
      <c r="BN74" s="8">
        <f t="shared" si="55"/>
        <v>31.85</v>
      </c>
      <c r="BO74" s="8">
        <f t="shared" si="56"/>
        <v>31.85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940</v>
      </c>
      <c r="G75" s="16">
        <f>'[3]31'!G77</f>
        <v>0</v>
      </c>
      <c r="H75" s="17">
        <f t="shared" si="59"/>
        <v>1260</v>
      </c>
      <c r="I75" s="15">
        <f>'[3]31'!J77</f>
        <v>296.36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296.36</v>
      </c>
      <c r="P75" s="18">
        <f>frq!C75</f>
        <v>1</v>
      </c>
      <c r="Q75" s="15">
        <f t="shared" si="33"/>
        <v>296.36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296.36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232.36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232.36</v>
      </c>
      <c r="AT75" s="8">
        <v>32</v>
      </c>
      <c r="AU75" s="8">
        <v>32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940</v>
      </c>
      <c r="G76" s="16">
        <f>'[3]31'!G78</f>
        <v>0</v>
      </c>
      <c r="H76" s="17">
        <f t="shared" si="59"/>
        <v>1260</v>
      </c>
      <c r="I76" s="15">
        <f>'[3]31'!J78</f>
        <v>296.36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296.36</v>
      </c>
      <c r="P76" s="18">
        <f>frq!C76</f>
        <v>1</v>
      </c>
      <c r="Q76" s="15">
        <f t="shared" si="33"/>
        <v>296.36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296.36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232.36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232.36</v>
      </c>
      <c r="AT76" s="8">
        <v>32</v>
      </c>
      <c r="AU76" s="8">
        <v>32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940</v>
      </c>
      <c r="G77" s="16">
        <f>'[3]31'!G79</f>
        <v>0</v>
      </c>
      <c r="H77" s="17">
        <f t="shared" si="59"/>
        <v>1260</v>
      </c>
      <c r="I77" s="15">
        <f>'[3]31'!J79</f>
        <v>296.36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296.36</v>
      </c>
      <c r="P77" s="18">
        <f>frq!C77</f>
        <v>1</v>
      </c>
      <c r="Q77" s="15">
        <f t="shared" si="33"/>
        <v>296.36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296.36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232.36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232.36</v>
      </c>
      <c r="AT77" s="8">
        <v>32</v>
      </c>
      <c r="AU77" s="8">
        <v>32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940</v>
      </c>
      <c r="G78" s="16">
        <f>'[3]31'!G80</f>
        <v>0</v>
      </c>
      <c r="H78" s="17">
        <f t="shared" si="59"/>
        <v>1260</v>
      </c>
      <c r="I78" s="15">
        <f>'[3]31'!J80</f>
        <v>296.36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296.36</v>
      </c>
      <c r="P78" s="18">
        <f>frq!C78</f>
        <v>1</v>
      </c>
      <c r="Q78" s="15">
        <f t="shared" si="33"/>
        <v>296.36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296.36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232.36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232.36</v>
      </c>
      <c r="AT78" s="8">
        <v>32</v>
      </c>
      <c r="AU78" s="8">
        <v>32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940</v>
      </c>
      <c r="G79" s="16">
        <f>'[3]31'!G81</f>
        <v>0</v>
      </c>
      <c r="H79" s="17">
        <f t="shared" si="59"/>
        <v>1260</v>
      </c>
      <c r="I79" s="15">
        <f>'[3]31'!J81</f>
        <v>296.36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296.36</v>
      </c>
      <c r="P79" s="18">
        <f>frq!C79</f>
        <v>1</v>
      </c>
      <c r="Q79" s="15">
        <f t="shared" si="33"/>
        <v>296.36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296.36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232.36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232.36</v>
      </c>
      <c r="AT79" s="8">
        <v>32</v>
      </c>
      <c r="AU79" s="8">
        <v>32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940</v>
      </c>
      <c r="G80" s="16">
        <f>'[3]31'!G82</f>
        <v>0</v>
      </c>
      <c r="H80" s="17">
        <f t="shared" si="59"/>
        <v>1260</v>
      </c>
      <c r="I80" s="15">
        <f>'[3]31'!J82</f>
        <v>296.36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296.36</v>
      </c>
      <c r="P80" s="18">
        <f>frq!C80</f>
        <v>1</v>
      </c>
      <c r="Q80" s="15">
        <f t="shared" si="33"/>
        <v>296.36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296.36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232.36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232.36</v>
      </c>
      <c r="AT80" s="8">
        <v>32</v>
      </c>
      <c r="AU80" s="8">
        <v>32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940</v>
      </c>
      <c r="G81" s="16">
        <f>'[3]31'!G83</f>
        <v>0</v>
      </c>
      <c r="H81" s="17">
        <f t="shared" si="59"/>
        <v>1260</v>
      </c>
      <c r="I81" s="15">
        <f>'[3]31'!J83</f>
        <v>270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5.64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5.64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232.36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232.36</v>
      </c>
      <c r="AT81" s="8">
        <v>5.64</v>
      </c>
      <c r="AU81" s="8">
        <v>32</v>
      </c>
      <c r="AW81" s="202">
        <v>5.64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5.64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5.64</v>
      </c>
      <c r="BM81" s="8">
        <f t="shared" si="54"/>
        <v>32</v>
      </c>
      <c r="BN81" s="8">
        <f t="shared" si="55"/>
        <v>5.64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940</v>
      </c>
      <c r="G82" s="16">
        <f>'[3]31'!G84</f>
        <v>0</v>
      </c>
      <c r="H82" s="17">
        <f t="shared" si="59"/>
        <v>1260</v>
      </c>
      <c r="I82" s="15">
        <f>'[3]31'!J84</f>
        <v>270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5.64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5.64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232.36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232.36</v>
      </c>
      <c r="AT82" s="8">
        <v>5.64</v>
      </c>
      <c r="AU82" s="8">
        <v>32</v>
      </c>
      <c r="AW82" s="202">
        <v>5.64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5.64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5.64</v>
      </c>
      <c r="BM82" s="8">
        <f t="shared" si="54"/>
        <v>32</v>
      </c>
      <c r="BN82" s="8">
        <f t="shared" si="55"/>
        <v>5.64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940</v>
      </c>
      <c r="G83" s="16">
        <f>'[3]31'!G85</f>
        <v>0</v>
      </c>
      <c r="H83" s="17">
        <f t="shared" si="59"/>
        <v>1260</v>
      </c>
      <c r="I83" s="15">
        <f>'[3]31'!J85</f>
        <v>296.36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296.36</v>
      </c>
      <c r="P83" s="18">
        <f>frq!C83</f>
        <v>1</v>
      </c>
      <c r="Q83" s="15">
        <f t="shared" si="33"/>
        <v>296.36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296.36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232.36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232.36</v>
      </c>
      <c r="AT83" s="8">
        <v>32</v>
      </c>
      <c r="AU83" s="8">
        <v>32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940</v>
      </c>
      <c r="G84" s="16">
        <f>'[3]31'!G86</f>
        <v>0</v>
      </c>
      <c r="H84" s="17">
        <f t="shared" si="59"/>
        <v>1260</v>
      </c>
      <c r="I84" s="15">
        <f>'[3]31'!J86</f>
        <v>296.36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296.36</v>
      </c>
      <c r="P84" s="18">
        <f>frq!C84</f>
        <v>1</v>
      </c>
      <c r="Q84" s="15">
        <f t="shared" si="33"/>
        <v>296.36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296.36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232.36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232.36</v>
      </c>
      <c r="AT84" s="8">
        <v>32</v>
      </c>
      <c r="AU84" s="8">
        <v>32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940</v>
      </c>
      <c r="G85" s="16">
        <f>'[3]31'!G87</f>
        <v>0</v>
      </c>
      <c r="H85" s="17">
        <f t="shared" si="59"/>
        <v>1260</v>
      </c>
      <c r="I85" s="15">
        <f>'[3]31'!J87</f>
        <v>296.36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296.36</v>
      </c>
      <c r="P85" s="18">
        <f>frq!C85</f>
        <v>1</v>
      </c>
      <c r="Q85" s="15">
        <f t="shared" si="33"/>
        <v>296.36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296.36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232.36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232.36</v>
      </c>
      <c r="AT85" s="8">
        <v>32</v>
      </c>
      <c r="AU85" s="8">
        <v>32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940</v>
      </c>
      <c r="G86" s="16">
        <f>'[3]31'!G88</f>
        <v>0</v>
      </c>
      <c r="H86" s="17">
        <f t="shared" si="59"/>
        <v>1260</v>
      </c>
      <c r="I86" s="15">
        <f>'[3]31'!J88</f>
        <v>296.36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296.36</v>
      </c>
      <c r="P86" s="18">
        <f>frq!C86</f>
        <v>1</v>
      </c>
      <c r="Q86" s="15">
        <f t="shared" si="33"/>
        <v>296.36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296.36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232.36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232.36</v>
      </c>
      <c r="AT86" s="8">
        <v>32</v>
      </c>
      <c r="AU86" s="8">
        <v>32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940</v>
      </c>
      <c r="G87" s="16">
        <f>'[3]31'!G89</f>
        <v>0</v>
      </c>
      <c r="H87" s="17">
        <f t="shared" si="59"/>
        <v>1260</v>
      </c>
      <c r="I87" s="15">
        <f>'[3]31'!J89</f>
        <v>296.36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296.36</v>
      </c>
      <c r="P87" s="18">
        <f>frq!C87</f>
        <v>1</v>
      </c>
      <c r="Q87" s="15">
        <f t="shared" si="33"/>
        <v>296.36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296.36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232.36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232.36</v>
      </c>
      <c r="AT87" s="8">
        <v>32</v>
      </c>
      <c r="AU87" s="8">
        <v>32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940</v>
      </c>
      <c r="G88" s="16">
        <f>'[3]31'!G90</f>
        <v>0</v>
      </c>
      <c r="H88" s="17">
        <f t="shared" si="59"/>
        <v>1260</v>
      </c>
      <c r="I88" s="15">
        <f>'[3]31'!J90</f>
        <v>296.36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296.36</v>
      </c>
      <c r="P88" s="18">
        <f>frq!C88</f>
        <v>1</v>
      </c>
      <c r="Q88" s="15">
        <f t="shared" si="33"/>
        <v>296.36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296.36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232.36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232.36</v>
      </c>
      <c r="AT88" s="8">
        <v>32</v>
      </c>
      <c r="AU88" s="8">
        <v>32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940</v>
      </c>
      <c r="G89" s="16">
        <f>'[3]31'!G91</f>
        <v>0</v>
      </c>
      <c r="H89" s="17">
        <f t="shared" si="59"/>
        <v>1260</v>
      </c>
      <c r="I89" s="15">
        <f>'[3]31'!J91</f>
        <v>296.36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296.36</v>
      </c>
      <c r="P89" s="18">
        <f>frq!C89</f>
        <v>1</v>
      </c>
      <c r="Q89" s="15">
        <f t="shared" si="33"/>
        <v>296.36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296.36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232.36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232.36</v>
      </c>
      <c r="AT89" s="8">
        <v>32</v>
      </c>
      <c r="AU89" s="8">
        <v>32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940</v>
      </c>
      <c r="G90" s="16">
        <f>'[3]31'!G92</f>
        <v>0</v>
      </c>
      <c r="H90" s="17">
        <f t="shared" si="59"/>
        <v>1260</v>
      </c>
      <c r="I90" s="15">
        <f>'[3]31'!J92</f>
        <v>296.36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296.36</v>
      </c>
      <c r="P90" s="18">
        <f>frq!C90</f>
        <v>1</v>
      </c>
      <c r="Q90" s="15">
        <f t="shared" si="33"/>
        <v>296.36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296.36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232.36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232.36</v>
      </c>
      <c r="AT90" s="8">
        <v>32</v>
      </c>
      <c r="AU90" s="8">
        <v>32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940</v>
      </c>
      <c r="G91" s="16">
        <f>'[3]31'!G93</f>
        <v>0</v>
      </c>
      <c r="H91" s="17">
        <f t="shared" si="59"/>
        <v>1260</v>
      </c>
      <c r="I91" s="15">
        <f>'[3]31'!J93</f>
        <v>296.36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296.36</v>
      </c>
      <c r="P91" s="18">
        <f>frq!C91</f>
        <v>1</v>
      </c>
      <c r="Q91" s="15">
        <f t="shared" si="33"/>
        <v>296.36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296.36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232.36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232.36</v>
      </c>
      <c r="AT91" s="8">
        <v>32</v>
      </c>
      <c r="AU91" s="8">
        <v>32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940</v>
      </c>
      <c r="G92" s="16">
        <f>'[3]31'!G94</f>
        <v>0</v>
      </c>
      <c r="H92" s="17">
        <f t="shared" si="59"/>
        <v>1260</v>
      </c>
      <c r="I92" s="15">
        <f>'[3]31'!J94</f>
        <v>296.36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296.36</v>
      </c>
      <c r="P92" s="18">
        <f>frq!C92</f>
        <v>1</v>
      </c>
      <c r="Q92" s="15">
        <f t="shared" si="33"/>
        <v>296.36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296.36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232.36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232.36</v>
      </c>
      <c r="AT92" s="8">
        <v>32</v>
      </c>
      <c r="AU92" s="8">
        <v>32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940</v>
      </c>
      <c r="G93" s="16">
        <f>'[3]31'!G95</f>
        <v>0</v>
      </c>
      <c r="H93" s="17">
        <f t="shared" si="59"/>
        <v>1260</v>
      </c>
      <c r="I93" s="15">
        <f>'[3]31'!J95</f>
        <v>305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30.89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30.89</v>
      </c>
      <c r="AE93" s="8">
        <f t="shared" si="43"/>
        <v>30.89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30.89</v>
      </c>
      <c r="AL93" s="8">
        <f t="shared" si="35"/>
        <v>243.22000000000003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243.22000000000003</v>
      </c>
      <c r="AT93" s="8">
        <v>32</v>
      </c>
      <c r="AU93" s="8">
        <v>32</v>
      </c>
      <c r="AW93" s="202">
        <v>30.89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30.89</v>
      </c>
      <c r="BD93" s="202">
        <v>30.89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30.89</v>
      </c>
      <c r="BL93" s="8">
        <f t="shared" si="53"/>
        <v>32</v>
      </c>
      <c r="BM93" s="8">
        <f t="shared" si="54"/>
        <v>32</v>
      </c>
      <c r="BN93" s="8">
        <f t="shared" si="55"/>
        <v>30.89</v>
      </c>
      <c r="BO93" s="8">
        <f t="shared" si="56"/>
        <v>30.89</v>
      </c>
      <c r="BP93" s="182">
        <f t="shared" si="57"/>
        <v>1.1099999999999994</v>
      </c>
      <c r="BQ93" s="182">
        <f t="shared" si="58"/>
        <v>1.1099999999999994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940</v>
      </c>
      <c r="G94" s="16">
        <f>'[3]31'!G96</f>
        <v>0</v>
      </c>
      <c r="H94" s="17">
        <f t="shared" si="59"/>
        <v>1260</v>
      </c>
      <c r="I94" s="15">
        <f>'[3]31'!J96</f>
        <v>305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30.89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30.89</v>
      </c>
      <c r="AE94" s="8">
        <f t="shared" si="43"/>
        <v>30.89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30.89</v>
      </c>
      <c r="AL94" s="8">
        <f t="shared" si="35"/>
        <v>243.22000000000003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243.22000000000003</v>
      </c>
      <c r="AT94" s="8">
        <v>32</v>
      </c>
      <c r="AU94" s="8">
        <v>32</v>
      </c>
      <c r="AW94" s="202">
        <v>30.89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30.89</v>
      </c>
      <c r="BD94" s="202">
        <v>30.89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30.89</v>
      </c>
      <c r="BL94" s="8">
        <f t="shared" si="53"/>
        <v>32</v>
      </c>
      <c r="BM94" s="8">
        <f t="shared" si="54"/>
        <v>32</v>
      </c>
      <c r="BN94" s="8">
        <f t="shared" si="55"/>
        <v>30.89</v>
      </c>
      <c r="BO94" s="8">
        <f t="shared" si="56"/>
        <v>30.89</v>
      </c>
      <c r="BP94" s="182">
        <f t="shared" si="57"/>
        <v>1.1099999999999994</v>
      </c>
      <c r="BQ94" s="182">
        <f t="shared" si="58"/>
        <v>1.1099999999999994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940</v>
      </c>
      <c r="G95" s="16">
        <f>'[3]31'!G97</f>
        <v>0</v>
      </c>
      <c r="H95" s="17">
        <f t="shared" si="59"/>
        <v>1260</v>
      </c>
      <c r="I95" s="15">
        <f>'[3]31'!J97</f>
        <v>305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30.89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30.89</v>
      </c>
      <c r="AE95" s="8">
        <f t="shared" si="43"/>
        <v>30.89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30.89</v>
      </c>
      <c r="AL95" s="8">
        <f t="shared" si="35"/>
        <v>243.22000000000003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243.22000000000003</v>
      </c>
      <c r="AT95" s="8">
        <v>32</v>
      </c>
      <c r="AU95" s="8">
        <v>32</v>
      </c>
      <c r="AW95" s="202">
        <v>30.89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30.89</v>
      </c>
      <c r="BD95" s="202">
        <v>30.89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30.89</v>
      </c>
      <c r="BL95" s="8">
        <f t="shared" si="53"/>
        <v>32</v>
      </c>
      <c r="BM95" s="8">
        <f t="shared" si="54"/>
        <v>32</v>
      </c>
      <c r="BN95" s="8">
        <f t="shared" si="55"/>
        <v>30.89</v>
      </c>
      <c r="BO95" s="8">
        <f t="shared" si="56"/>
        <v>30.89</v>
      </c>
      <c r="BP95" s="182">
        <f t="shared" si="57"/>
        <v>1.1099999999999994</v>
      </c>
      <c r="BQ95" s="182">
        <f t="shared" si="58"/>
        <v>1.1099999999999994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940</v>
      </c>
      <c r="G96" s="16">
        <f>'[3]31'!G98</f>
        <v>0</v>
      </c>
      <c r="H96" s="17">
        <f t="shared" si="59"/>
        <v>1260</v>
      </c>
      <c r="I96" s="15">
        <f>'[3]31'!J98</f>
        <v>305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30.89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30.89</v>
      </c>
      <c r="AE96" s="8">
        <f t="shared" si="43"/>
        <v>30.89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30.89</v>
      </c>
      <c r="AL96" s="8">
        <f t="shared" si="35"/>
        <v>243.22000000000003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243.22000000000003</v>
      </c>
      <c r="AT96" s="8">
        <v>32</v>
      </c>
      <c r="AU96" s="8">
        <v>32</v>
      </c>
      <c r="AW96" s="202">
        <v>30.89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30.89</v>
      </c>
      <c r="BD96" s="202">
        <v>30.89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30.89</v>
      </c>
      <c r="BL96" s="8">
        <f t="shared" si="53"/>
        <v>32</v>
      </c>
      <c r="BM96" s="8">
        <f t="shared" si="54"/>
        <v>32</v>
      </c>
      <c r="BN96" s="8">
        <f t="shared" si="55"/>
        <v>30.89</v>
      </c>
      <c r="BO96" s="8">
        <f t="shared" si="56"/>
        <v>30.89</v>
      </c>
      <c r="BP96" s="182">
        <f t="shared" si="57"/>
        <v>1.1099999999999994</v>
      </c>
      <c r="BQ96" s="182">
        <f t="shared" si="58"/>
        <v>1.1099999999999994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940</v>
      </c>
      <c r="G97" s="16">
        <f>'[3]31'!G99</f>
        <v>0</v>
      </c>
      <c r="H97" s="17">
        <f t="shared" si="59"/>
        <v>1260</v>
      </c>
      <c r="I97" s="15">
        <f>'[3]31'!J99</f>
        <v>305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30.89</v>
      </c>
      <c r="AU97" s="8">
        <v>30.89</v>
      </c>
      <c r="AW97" s="202">
        <v>30.5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30.5</v>
      </c>
      <c r="BD97" s="202">
        <v>30.5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30.5</v>
      </c>
      <c r="BL97" s="8">
        <f t="shared" si="53"/>
        <v>30.89</v>
      </c>
      <c r="BM97" s="8">
        <f t="shared" si="54"/>
        <v>30.89</v>
      </c>
      <c r="BN97" s="8">
        <f t="shared" si="55"/>
        <v>30.5</v>
      </c>
      <c r="BO97" s="8">
        <f t="shared" si="56"/>
        <v>30.5</v>
      </c>
      <c r="BP97" s="182">
        <f t="shared" si="57"/>
        <v>0.39000000000000057</v>
      </c>
      <c r="BQ97" s="182">
        <f t="shared" si="58"/>
        <v>0.39000000000000057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940</v>
      </c>
      <c r="G98" s="16">
        <f>'[3]31'!G100</f>
        <v>0</v>
      </c>
      <c r="H98" s="17">
        <f t="shared" si="59"/>
        <v>1260</v>
      </c>
      <c r="I98" s="15">
        <f>'[3]31'!J100</f>
        <v>305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30.89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30.89</v>
      </c>
      <c r="AE98" s="8">
        <f t="shared" si="43"/>
        <v>30.89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30.89</v>
      </c>
      <c r="AL98" s="8">
        <f t="shared" si="35"/>
        <v>243.22000000000003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243.22000000000003</v>
      </c>
      <c r="AT98" s="8">
        <v>30.89</v>
      </c>
      <c r="AU98" s="8">
        <v>30.89</v>
      </c>
      <c r="AW98" s="202">
        <v>30.89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30.89</v>
      </c>
      <c r="BD98" s="202">
        <v>30.89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30.89</v>
      </c>
      <c r="BL98" s="8">
        <f t="shared" si="53"/>
        <v>30.89</v>
      </c>
      <c r="BM98" s="8">
        <f t="shared" si="54"/>
        <v>30.89</v>
      </c>
      <c r="BN98" s="8">
        <f t="shared" si="55"/>
        <v>30.89</v>
      </c>
      <c r="BO98" s="8">
        <f t="shared" si="56"/>
        <v>30.89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6.9342750000000031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6.9342750000000031</v>
      </c>
      <c r="P99" s="15">
        <f t="shared" si="62"/>
        <v>2.4E-2</v>
      </c>
      <c r="Q99" s="15">
        <f t="shared" si="62"/>
        <v>6.9342750000000031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6.9342750000000031</v>
      </c>
      <c r="X99" s="15">
        <f t="shared" si="62"/>
        <v>0.75022249999999968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0.75022249999999968</v>
      </c>
      <c r="AE99" s="15">
        <f t="shared" si="62"/>
        <v>0.76340249999999965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0.76340249999999965</v>
      </c>
      <c r="AL99" s="15">
        <f t="shared" si="62"/>
        <v>5.420650000000002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5.420650000000002</v>
      </c>
      <c r="AS99" s="15">
        <f t="shared" si="62"/>
        <v>0</v>
      </c>
      <c r="AT99" s="15">
        <f t="shared" si="62"/>
        <v>0.74825500000000011</v>
      </c>
      <c r="AU99" s="15">
        <f t="shared" si="62"/>
        <v>0.7614350000000002</v>
      </c>
      <c r="AV99" s="15">
        <f t="shared" si="62"/>
        <v>0</v>
      </c>
      <c r="AW99" s="15">
        <f t="shared" si="62"/>
        <v>0.75022249999999968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0.75022249999999968</v>
      </c>
      <c r="BD99" s="15">
        <f t="shared" si="62"/>
        <v>0.76340249999999965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0.76340249999999965</v>
      </c>
      <c r="BK99" s="15"/>
      <c r="BL99" s="15">
        <f t="shared" si="63"/>
        <v>0.74825500000000011</v>
      </c>
      <c r="BM99" s="15">
        <f t="shared" si="63"/>
        <v>0.7614350000000002</v>
      </c>
      <c r="BN99" s="15">
        <f t="shared" si="63"/>
        <v>0.75022249999999968</v>
      </c>
      <c r="BO99" s="15">
        <f t="shared" si="63"/>
        <v>0.76340249999999965</v>
      </c>
      <c r="BP99" s="15">
        <f t="shared" si="63"/>
        <v>-1.9675000000000048E-3</v>
      </c>
      <c r="BQ99" s="15">
        <f t="shared" si="63"/>
        <v>-1.9675000000000048E-3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44712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44712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91</v>
      </c>
      <c r="E3">
        <f>PPCL!P3</f>
        <v>0</v>
      </c>
      <c r="F3">
        <f>B3+C3</f>
        <v>245</v>
      </c>
      <c r="G3">
        <f>D3+E3</f>
        <v>91</v>
      </c>
      <c r="H3" s="154"/>
      <c r="I3">
        <f>BRPL_EOD!AI3+BRPL_EOD!AJ3</f>
        <v>28</v>
      </c>
      <c r="J3">
        <f>BYPL_EOD!AI3+BYPL_EOD!AJ3</f>
        <v>13</v>
      </c>
      <c r="K3">
        <f>MES_EOD!AI3+MES_EOD!AJ3</f>
        <v>5</v>
      </c>
      <c r="L3">
        <f>NDMC_EOD!AI3+NDMC_EOD!AJ3</f>
        <v>25</v>
      </c>
      <c r="M3">
        <f>TPDDL_EOD!AI3+TPDDL_EOD!AJ3</f>
        <v>20</v>
      </c>
      <c r="N3">
        <f t="shared" ref="N3:N66" si="0">SUM(I3:M3)</f>
        <v>91</v>
      </c>
      <c r="O3" s="154">
        <f t="shared" ref="O3:O66" si="1">G3-N3</f>
        <v>0</v>
      </c>
      <c r="P3">
        <v>28</v>
      </c>
      <c r="Q3">
        <v>13</v>
      </c>
      <c r="R3">
        <v>5</v>
      </c>
      <c r="S3">
        <v>25</v>
      </c>
      <c r="T3">
        <v>20</v>
      </c>
      <c r="U3" s="156">
        <f t="shared" ref="U3:U66" si="2">SUM(P3:T3)</f>
        <v>91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91</v>
      </c>
      <c r="E4">
        <f>PPCL!P4</f>
        <v>0</v>
      </c>
      <c r="F4">
        <f t="shared" ref="F4:F67" si="4">B4+C4</f>
        <v>245</v>
      </c>
      <c r="G4">
        <f t="shared" ref="G4:G67" si="5">D4+E4</f>
        <v>91</v>
      </c>
      <c r="H4" s="154"/>
      <c r="I4">
        <f>BRPL_EOD!AI4+BRPL_EOD!AJ4</f>
        <v>28</v>
      </c>
      <c r="J4">
        <f>BYPL_EOD!AI4+BYPL_EOD!AJ4</f>
        <v>13</v>
      </c>
      <c r="K4">
        <f>MES_EOD!AI4+MES_EOD!AJ4</f>
        <v>5</v>
      </c>
      <c r="L4">
        <f>NDMC_EOD!AI4+NDMC_EOD!AJ4</f>
        <v>25</v>
      </c>
      <c r="M4">
        <f>TPDDL_EOD!AI4+TPDDL_EOD!AJ4</f>
        <v>20</v>
      </c>
      <c r="N4">
        <f t="shared" si="0"/>
        <v>91</v>
      </c>
      <c r="O4" s="154">
        <f t="shared" si="1"/>
        <v>0</v>
      </c>
      <c r="P4">
        <v>28</v>
      </c>
      <c r="Q4">
        <v>13</v>
      </c>
      <c r="R4">
        <v>5</v>
      </c>
      <c r="S4">
        <v>25</v>
      </c>
      <c r="T4">
        <v>20</v>
      </c>
      <c r="U4" s="156">
        <f t="shared" si="2"/>
        <v>91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93</v>
      </c>
      <c r="E5">
        <f>PPCL!P5</f>
        <v>0</v>
      </c>
      <c r="F5">
        <f t="shared" si="4"/>
        <v>245</v>
      </c>
      <c r="G5">
        <f t="shared" si="5"/>
        <v>93</v>
      </c>
      <c r="H5" s="154"/>
      <c r="I5">
        <f>BRPL_EOD!AI5+BRPL_EOD!AJ5</f>
        <v>24.11</v>
      </c>
      <c r="J5">
        <f>BYPL_EOD!AI5+BYPL_EOD!AJ5</f>
        <v>25.83</v>
      </c>
      <c r="K5">
        <f>MES_EOD!AI5+MES_EOD!AJ5</f>
        <v>4.3099999999999996</v>
      </c>
      <c r="L5">
        <f>NDMC_EOD!AI5+NDMC_EOD!AJ5</f>
        <v>21.53</v>
      </c>
      <c r="M5">
        <f>TPDDL_EOD!AI5+TPDDL_EOD!AJ5</f>
        <v>17.22</v>
      </c>
      <c r="N5">
        <f t="shared" si="0"/>
        <v>93</v>
      </c>
      <c r="O5" s="154">
        <f t="shared" si="1"/>
        <v>0</v>
      </c>
      <c r="P5">
        <v>24.11</v>
      </c>
      <c r="Q5">
        <v>25.83</v>
      </c>
      <c r="R5">
        <v>4.3099999999999996</v>
      </c>
      <c r="S5">
        <v>21.53</v>
      </c>
      <c r="T5">
        <v>17.22</v>
      </c>
      <c r="U5" s="156">
        <f t="shared" si="2"/>
        <v>93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93</v>
      </c>
      <c r="E6">
        <f>PPCL!P6</f>
        <v>0</v>
      </c>
      <c r="F6">
        <f t="shared" si="4"/>
        <v>245</v>
      </c>
      <c r="G6">
        <f t="shared" si="5"/>
        <v>93</v>
      </c>
      <c r="H6" s="154"/>
      <c r="I6">
        <f>BRPL_EOD!AI6+BRPL_EOD!AJ6</f>
        <v>24.11</v>
      </c>
      <c r="J6">
        <f>BYPL_EOD!AI6+BYPL_EOD!AJ6</f>
        <v>25.83</v>
      </c>
      <c r="K6">
        <f>MES_EOD!AI6+MES_EOD!AJ6</f>
        <v>4.3099999999999996</v>
      </c>
      <c r="L6">
        <f>NDMC_EOD!AI6+NDMC_EOD!AJ6</f>
        <v>21.53</v>
      </c>
      <c r="M6">
        <f>TPDDL_EOD!AI6+TPDDL_EOD!AJ6</f>
        <v>17.22</v>
      </c>
      <c r="N6">
        <f t="shared" si="0"/>
        <v>93</v>
      </c>
      <c r="O6" s="154">
        <f t="shared" si="1"/>
        <v>0</v>
      </c>
      <c r="P6">
        <v>24.11</v>
      </c>
      <c r="Q6">
        <v>25.83</v>
      </c>
      <c r="R6">
        <v>4.3099999999999996</v>
      </c>
      <c r="S6">
        <v>21.53</v>
      </c>
      <c r="T6">
        <v>17.22</v>
      </c>
      <c r="U6" s="156">
        <f t="shared" si="2"/>
        <v>93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93</v>
      </c>
      <c r="E7">
        <f>PPCL!P7</f>
        <v>0</v>
      </c>
      <c r="F7">
        <f t="shared" si="4"/>
        <v>245</v>
      </c>
      <c r="G7">
        <f t="shared" si="5"/>
        <v>93</v>
      </c>
      <c r="H7" s="154"/>
      <c r="I7">
        <f>BRPL_EOD!AI7+BRPL_EOD!AJ7</f>
        <v>28</v>
      </c>
      <c r="J7">
        <f>BYPL_EOD!AI7+BYPL_EOD!AJ7</f>
        <v>13.79</v>
      </c>
      <c r="K7">
        <f>MES_EOD!AI7+MES_EOD!AJ7</f>
        <v>5.2</v>
      </c>
      <c r="L7">
        <f>NDMC_EOD!AI7+NDMC_EOD!AJ7</f>
        <v>26.01</v>
      </c>
      <c r="M7">
        <f>TPDDL_EOD!AI7+TPDDL_EOD!AJ7</f>
        <v>20</v>
      </c>
      <c r="N7">
        <f t="shared" si="0"/>
        <v>93</v>
      </c>
      <c r="O7" s="154">
        <f t="shared" si="1"/>
        <v>0</v>
      </c>
      <c r="P7">
        <v>28</v>
      </c>
      <c r="Q7">
        <v>13.79</v>
      </c>
      <c r="R7">
        <v>5.2</v>
      </c>
      <c r="S7">
        <v>26.01</v>
      </c>
      <c r="T7">
        <v>20</v>
      </c>
      <c r="U7" s="156">
        <f t="shared" si="2"/>
        <v>93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93</v>
      </c>
      <c r="E8">
        <f>PPCL!P8</f>
        <v>0</v>
      </c>
      <c r="F8">
        <f t="shared" si="4"/>
        <v>245</v>
      </c>
      <c r="G8">
        <f t="shared" si="5"/>
        <v>93</v>
      </c>
      <c r="H8" s="154"/>
      <c r="I8">
        <f>BRPL_EOD!AI8+BRPL_EOD!AJ8</f>
        <v>28</v>
      </c>
      <c r="J8">
        <f>BYPL_EOD!AI8+BYPL_EOD!AJ8</f>
        <v>13.79</v>
      </c>
      <c r="K8">
        <f>MES_EOD!AI8+MES_EOD!AJ8</f>
        <v>5.2</v>
      </c>
      <c r="L8">
        <f>NDMC_EOD!AI8+NDMC_EOD!AJ8</f>
        <v>26.01</v>
      </c>
      <c r="M8">
        <f>TPDDL_EOD!AI8+TPDDL_EOD!AJ8</f>
        <v>20</v>
      </c>
      <c r="N8">
        <f t="shared" si="0"/>
        <v>93</v>
      </c>
      <c r="O8" s="154">
        <f t="shared" si="1"/>
        <v>0</v>
      </c>
      <c r="P8">
        <v>28</v>
      </c>
      <c r="Q8">
        <v>13.79</v>
      </c>
      <c r="R8">
        <v>5.2</v>
      </c>
      <c r="S8">
        <v>26.01</v>
      </c>
      <c r="T8">
        <v>20</v>
      </c>
      <c r="U8" s="156">
        <f t="shared" si="2"/>
        <v>93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93</v>
      </c>
      <c r="E9">
        <f>PPCL!P9</f>
        <v>0</v>
      </c>
      <c r="F9">
        <f t="shared" si="4"/>
        <v>245</v>
      </c>
      <c r="G9">
        <f t="shared" si="5"/>
        <v>93</v>
      </c>
      <c r="H9" s="154"/>
      <c r="I9">
        <f>BRPL_EOD!AI9+BRPL_EOD!AJ9</f>
        <v>28</v>
      </c>
      <c r="J9">
        <f>BYPL_EOD!AI9+BYPL_EOD!AJ9</f>
        <v>13.79</v>
      </c>
      <c r="K9">
        <f>MES_EOD!AI9+MES_EOD!AJ9</f>
        <v>5.2</v>
      </c>
      <c r="L9">
        <f>NDMC_EOD!AI9+NDMC_EOD!AJ9</f>
        <v>26.01</v>
      </c>
      <c r="M9">
        <f>TPDDL_EOD!AI9+TPDDL_EOD!AJ9</f>
        <v>20</v>
      </c>
      <c r="N9">
        <f t="shared" si="0"/>
        <v>93</v>
      </c>
      <c r="O9" s="154">
        <f t="shared" si="1"/>
        <v>0</v>
      </c>
      <c r="P9">
        <v>28</v>
      </c>
      <c r="Q9">
        <v>13.79</v>
      </c>
      <c r="R9">
        <v>5.2</v>
      </c>
      <c r="S9">
        <v>26.01</v>
      </c>
      <c r="T9">
        <v>20</v>
      </c>
      <c r="U9" s="156">
        <f t="shared" si="2"/>
        <v>93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93</v>
      </c>
      <c r="E10">
        <f>PPCL!P10</f>
        <v>0</v>
      </c>
      <c r="F10">
        <f t="shared" si="4"/>
        <v>245</v>
      </c>
      <c r="G10">
        <f t="shared" si="5"/>
        <v>93</v>
      </c>
      <c r="H10" s="154"/>
      <c r="I10">
        <f>BRPL_EOD!AI10+BRPL_EOD!AJ10</f>
        <v>28</v>
      </c>
      <c r="J10">
        <f>BYPL_EOD!AI10+BYPL_EOD!AJ10</f>
        <v>13.79</v>
      </c>
      <c r="K10">
        <f>MES_EOD!AI10+MES_EOD!AJ10</f>
        <v>5.2</v>
      </c>
      <c r="L10">
        <f>NDMC_EOD!AI10+NDMC_EOD!AJ10</f>
        <v>26.01</v>
      </c>
      <c r="M10">
        <f>TPDDL_EOD!AI10+TPDDL_EOD!AJ10</f>
        <v>20</v>
      </c>
      <c r="N10">
        <f t="shared" si="0"/>
        <v>93</v>
      </c>
      <c r="O10" s="154">
        <f t="shared" si="1"/>
        <v>0</v>
      </c>
      <c r="P10">
        <v>28</v>
      </c>
      <c r="Q10">
        <v>13.79</v>
      </c>
      <c r="R10">
        <v>5.2</v>
      </c>
      <c r="S10">
        <v>26.01</v>
      </c>
      <c r="T10">
        <v>20</v>
      </c>
      <c r="U10" s="156">
        <f t="shared" si="2"/>
        <v>93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93</v>
      </c>
      <c r="E11">
        <f>PPCL!P11</f>
        <v>0</v>
      </c>
      <c r="F11">
        <f t="shared" si="4"/>
        <v>245</v>
      </c>
      <c r="G11">
        <f t="shared" si="5"/>
        <v>93</v>
      </c>
      <c r="H11" s="154"/>
      <c r="I11">
        <f>BRPL_EOD!AI11+BRPL_EOD!AJ11</f>
        <v>28</v>
      </c>
      <c r="J11">
        <f>BYPL_EOD!AI11+BYPL_EOD!AJ11</f>
        <v>13.79</v>
      </c>
      <c r="K11">
        <f>MES_EOD!AI11+MES_EOD!AJ11</f>
        <v>5.2</v>
      </c>
      <c r="L11">
        <f>NDMC_EOD!AI11+NDMC_EOD!AJ11</f>
        <v>26.01</v>
      </c>
      <c r="M11">
        <f>TPDDL_EOD!AI11+TPDDL_EOD!AJ11</f>
        <v>20</v>
      </c>
      <c r="N11">
        <f t="shared" si="0"/>
        <v>93</v>
      </c>
      <c r="O11" s="154">
        <f t="shared" si="1"/>
        <v>0</v>
      </c>
      <c r="P11">
        <v>28</v>
      </c>
      <c r="Q11">
        <v>13.79</v>
      </c>
      <c r="R11">
        <v>5.2</v>
      </c>
      <c r="S11">
        <v>26.01</v>
      </c>
      <c r="T11">
        <v>20</v>
      </c>
      <c r="U11" s="156">
        <f t="shared" si="2"/>
        <v>93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93</v>
      </c>
      <c r="E12">
        <f>PPCL!P12</f>
        <v>0</v>
      </c>
      <c r="F12">
        <f t="shared" si="4"/>
        <v>245</v>
      </c>
      <c r="G12">
        <f t="shared" si="5"/>
        <v>93</v>
      </c>
      <c r="H12" s="154"/>
      <c r="I12">
        <f>BRPL_EOD!AI12+BRPL_EOD!AJ12</f>
        <v>28</v>
      </c>
      <c r="J12">
        <f>BYPL_EOD!AI12+BYPL_EOD!AJ12</f>
        <v>13.79</v>
      </c>
      <c r="K12">
        <f>MES_EOD!AI12+MES_EOD!AJ12</f>
        <v>5.2</v>
      </c>
      <c r="L12">
        <f>NDMC_EOD!AI12+NDMC_EOD!AJ12</f>
        <v>26.01</v>
      </c>
      <c r="M12">
        <f>TPDDL_EOD!AI12+TPDDL_EOD!AJ12</f>
        <v>20</v>
      </c>
      <c r="N12">
        <f t="shared" si="0"/>
        <v>93</v>
      </c>
      <c r="O12" s="154">
        <f t="shared" si="1"/>
        <v>0</v>
      </c>
      <c r="P12">
        <v>28</v>
      </c>
      <c r="Q12">
        <v>13.79</v>
      </c>
      <c r="R12">
        <v>5.2</v>
      </c>
      <c r="S12">
        <v>26.01</v>
      </c>
      <c r="T12">
        <v>20</v>
      </c>
      <c r="U12" s="156">
        <f t="shared" si="2"/>
        <v>93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93</v>
      </c>
      <c r="E13">
        <f>PPCL!P13</f>
        <v>0</v>
      </c>
      <c r="F13">
        <f t="shared" si="4"/>
        <v>245</v>
      </c>
      <c r="G13">
        <f t="shared" si="5"/>
        <v>93</v>
      </c>
      <c r="H13" s="154"/>
      <c r="I13">
        <f>BRPL_EOD!AI13+BRPL_EOD!AJ13</f>
        <v>28</v>
      </c>
      <c r="J13">
        <f>BYPL_EOD!AI13+BYPL_EOD!AJ13</f>
        <v>13.79</v>
      </c>
      <c r="K13">
        <f>MES_EOD!AI13+MES_EOD!AJ13</f>
        <v>5.2</v>
      </c>
      <c r="L13">
        <f>NDMC_EOD!AI13+NDMC_EOD!AJ13</f>
        <v>26.01</v>
      </c>
      <c r="M13">
        <f>TPDDL_EOD!AI13+TPDDL_EOD!AJ13</f>
        <v>20</v>
      </c>
      <c r="N13">
        <f t="shared" si="0"/>
        <v>93</v>
      </c>
      <c r="O13" s="154">
        <f t="shared" si="1"/>
        <v>0</v>
      </c>
      <c r="P13">
        <v>28</v>
      </c>
      <c r="Q13">
        <v>13.79</v>
      </c>
      <c r="R13">
        <v>5.2</v>
      </c>
      <c r="S13">
        <v>26.01</v>
      </c>
      <c r="T13">
        <v>20</v>
      </c>
      <c r="U13" s="156">
        <f t="shared" si="2"/>
        <v>93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93</v>
      </c>
      <c r="E14">
        <f>PPCL!P14</f>
        <v>0</v>
      </c>
      <c r="F14">
        <f t="shared" si="4"/>
        <v>245</v>
      </c>
      <c r="G14">
        <f t="shared" si="5"/>
        <v>93</v>
      </c>
      <c r="H14" s="154"/>
      <c r="I14">
        <f>BRPL_EOD!AI14+BRPL_EOD!AJ14</f>
        <v>28</v>
      </c>
      <c r="J14">
        <f>BYPL_EOD!AI14+BYPL_EOD!AJ14</f>
        <v>13.79</v>
      </c>
      <c r="K14">
        <f>MES_EOD!AI14+MES_EOD!AJ14</f>
        <v>5.2</v>
      </c>
      <c r="L14">
        <f>NDMC_EOD!AI14+NDMC_EOD!AJ14</f>
        <v>26.01</v>
      </c>
      <c r="M14">
        <f>TPDDL_EOD!AI14+TPDDL_EOD!AJ14</f>
        <v>20</v>
      </c>
      <c r="N14">
        <f t="shared" si="0"/>
        <v>93</v>
      </c>
      <c r="O14" s="154">
        <f t="shared" si="1"/>
        <v>0</v>
      </c>
      <c r="P14">
        <v>28</v>
      </c>
      <c r="Q14">
        <v>13.79</v>
      </c>
      <c r="R14">
        <v>5.2</v>
      </c>
      <c r="S14">
        <v>26.01</v>
      </c>
      <c r="T14">
        <v>20</v>
      </c>
      <c r="U14" s="156">
        <f t="shared" si="2"/>
        <v>93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94</v>
      </c>
      <c r="E15">
        <f>PPCL!P15</f>
        <v>0</v>
      </c>
      <c r="F15">
        <f t="shared" si="4"/>
        <v>245</v>
      </c>
      <c r="G15">
        <f t="shared" si="5"/>
        <v>94</v>
      </c>
      <c r="H15" s="154"/>
      <c r="I15">
        <f>BRPL_EOD!AI15+BRPL_EOD!AJ15</f>
        <v>28</v>
      </c>
      <c r="J15">
        <f>BYPL_EOD!AI15+BYPL_EOD!AJ15</f>
        <v>14.1</v>
      </c>
      <c r="K15">
        <f>MES_EOD!AI15+MES_EOD!AJ15</f>
        <v>5.32</v>
      </c>
      <c r="L15">
        <f>NDMC_EOD!AI15+NDMC_EOD!AJ15</f>
        <v>26.58</v>
      </c>
      <c r="M15">
        <f>TPDDL_EOD!AI15+TPDDL_EOD!AJ15</f>
        <v>20</v>
      </c>
      <c r="N15">
        <f t="shared" si="0"/>
        <v>94</v>
      </c>
      <c r="O15" s="154">
        <f t="shared" si="1"/>
        <v>0</v>
      </c>
      <c r="P15">
        <v>28</v>
      </c>
      <c r="Q15">
        <v>14.1</v>
      </c>
      <c r="R15">
        <v>5.32</v>
      </c>
      <c r="S15">
        <v>26.58</v>
      </c>
      <c r="T15">
        <v>20</v>
      </c>
      <c r="U15" s="156">
        <f t="shared" si="2"/>
        <v>94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94</v>
      </c>
      <c r="E16">
        <f>PPCL!P16</f>
        <v>0</v>
      </c>
      <c r="F16">
        <f t="shared" si="4"/>
        <v>245</v>
      </c>
      <c r="G16">
        <f t="shared" si="5"/>
        <v>94</v>
      </c>
      <c r="H16" s="154"/>
      <c r="I16">
        <f>BRPL_EOD!AI16+BRPL_EOD!AJ16</f>
        <v>28</v>
      </c>
      <c r="J16">
        <f>BYPL_EOD!AI16+BYPL_EOD!AJ16</f>
        <v>14.1</v>
      </c>
      <c r="K16">
        <f>MES_EOD!AI16+MES_EOD!AJ16</f>
        <v>5.32</v>
      </c>
      <c r="L16">
        <f>NDMC_EOD!AI16+NDMC_EOD!AJ16</f>
        <v>26.58</v>
      </c>
      <c r="M16">
        <f>TPDDL_EOD!AI16+TPDDL_EOD!AJ16</f>
        <v>20</v>
      </c>
      <c r="N16">
        <f t="shared" si="0"/>
        <v>94</v>
      </c>
      <c r="O16" s="154">
        <f t="shared" si="1"/>
        <v>0</v>
      </c>
      <c r="P16">
        <v>28</v>
      </c>
      <c r="Q16">
        <v>14.1</v>
      </c>
      <c r="R16">
        <v>5.32</v>
      </c>
      <c r="S16">
        <v>26.58</v>
      </c>
      <c r="T16">
        <v>20</v>
      </c>
      <c r="U16" s="156">
        <f t="shared" si="2"/>
        <v>94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94</v>
      </c>
      <c r="E17">
        <f>PPCL!P17</f>
        <v>0</v>
      </c>
      <c r="F17">
        <f t="shared" si="4"/>
        <v>245</v>
      </c>
      <c r="G17">
        <f t="shared" si="5"/>
        <v>94</v>
      </c>
      <c r="H17" s="154"/>
      <c r="I17">
        <f>BRPL_EOD!AI17+BRPL_EOD!AJ17</f>
        <v>28</v>
      </c>
      <c r="J17">
        <f>BYPL_EOD!AI17+BYPL_EOD!AJ17</f>
        <v>14.1</v>
      </c>
      <c r="K17">
        <f>MES_EOD!AI17+MES_EOD!AJ17</f>
        <v>5.32</v>
      </c>
      <c r="L17">
        <f>NDMC_EOD!AI17+NDMC_EOD!AJ17</f>
        <v>26.58</v>
      </c>
      <c r="M17">
        <f>TPDDL_EOD!AI17+TPDDL_EOD!AJ17</f>
        <v>20</v>
      </c>
      <c r="N17">
        <f t="shared" si="0"/>
        <v>94</v>
      </c>
      <c r="O17" s="154">
        <f t="shared" si="1"/>
        <v>0</v>
      </c>
      <c r="P17">
        <v>28</v>
      </c>
      <c r="Q17">
        <v>14.1</v>
      </c>
      <c r="R17">
        <v>5.32</v>
      </c>
      <c r="S17">
        <v>26.58</v>
      </c>
      <c r="T17">
        <v>20</v>
      </c>
      <c r="U17" s="156">
        <f t="shared" si="2"/>
        <v>94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94</v>
      </c>
      <c r="E18">
        <f>PPCL!P18</f>
        <v>0</v>
      </c>
      <c r="F18">
        <f t="shared" si="4"/>
        <v>245</v>
      </c>
      <c r="G18">
        <f t="shared" si="5"/>
        <v>94</v>
      </c>
      <c r="H18" s="154"/>
      <c r="I18">
        <f>BRPL_EOD!AI18+BRPL_EOD!AJ18</f>
        <v>28</v>
      </c>
      <c r="J18">
        <f>BYPL_EOD!AI18+BYPL_EOD!AJ18</f>
        <v>14.1</v>
      </c>
      <c r="K18">
        <f>MES_EOD!AI18+MES_EOD!AJ18</f>
        <v>5.32</v>
      </c>
      <c r="L18">
        <f>NDMC_EOD!AI18+NDMC_EOD!AJ18</f>
        <v>26.58</v>
      </c>
      <c r="M18">
        <f>TPDDL_EOD!AI18+TPDDL_EOD!AJ18</f>
        <v>20</v>
      </c>
      <c r="N18">
        <f t="shared" si="0"/>
        <v>94</v>
      </c>
      <c r="O18" s="154">
        <f t="shared" si="1"/>
        <v>0</v>
      </c>
      <c r="P18">
        <v>28</v>
      </c>
      <c r="Q18">
        <v>14.1</v>
      </c>
      <c r="R18">
        <v>5.32</v>
      </c>
      <c r="S18">
        <v>26.58</v>
      </c>
      <c r="T18">
        <v>20</v>
      </c>
      <c r="U18" s="156">
        <f t="shared" si="2"/>
        <v>94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94</v>
      </c>
      <c r="E19">
        <f>PPCL!P19</f>
        <v>0</v>
      </c>
      <c r="F19">
        <f t="shared" si="4"/>
        <v>245</v>
      </c>
      <c r="G19">
        <f t="shared" si="5"/>
        <v>94</v>
      </c>
      <c r="H19" s="154"/>
      <c r="I19">
        <f>BRPL_EOD!AI19+BRPL_EOD!AJ19</f>
        <v>28</v>
      </c>
      <c r="J19">
        <f>BYPL_EOD!AI19+BYPL_EOD!AJ19</f>
        <v>14.1</v>
      </c>
      <c r="K19">
        <f>MES_EOD!AI19+MES_EOD!AJ19</f>
        <v>5.32</v>
      </c>
      <c r="L19">
        <f>NDMC_EOD!AI19+NDMC_EOD!AJ19</f>
        <v>26.58</v>
      </c>
      <c r="M19">
        <f>TPDDL_EOD!AI19+TPDDL_EOD!AJ19</f>
        <v>20</v>
      </c>
      <c r="N19">
        <f t="shared" si="0"/>
        <v>94</v>
      </c>
      <c r="O19" s="154">
        <f t="shared" si="1"/>
        <v>0</v>
      </c>
      <c r="P19">
        <v>28</v>
      </c>
      <c r="Q19">
        <v>14.1</v>
      </c>
      <c r="R19">
        <v>5.32</v>
      </c>
      <c r="S19">
        <v>26.58</v>
      </c>
      <c r="T19">
        <v>20</v>
      </c>
      <c r="U19" s="156">
        <f t="shared" si="2"/>
        <v>94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94</v>
      </c>
      <c r="E20">
        <f>PPCL!P20</f>
        <v>0</v>
      </c>
      <c r="F20">
        <f t="shared" si="4"/>
        <v>245</v>
      </c>
      <c r="G20">
        <f t="shared" si="5"/>
        <v>94</v>
      </c>
      <c r="H20" s="154"/>
      <c r="I20">
        <f>BRPL_EOD!AI20+BRPL_EOD!AJ20</f>
        <v>28</v>
      </c>
      <c r="J20">
        <f>BYPL_EOD!AI20+BYPL_EOD!AJ20</f>
        <v>14.1</v>
      </c>
      <c r="K20">
        <f>MES_EOD!AI20+MES_EOD!AJ20</f>
        <v>5.32</v>
      </c>
      <c r="L20">
        <f>NDMC_EOD!AI20+NDMC_EOD!AJ20</f>
        <v>26.58</v>
      </c>
      <c r="M20">
        <f>TPDDL_EOD!AI20+TPDDL_EOD!AJ20</f>
        <v>20</v>
      </c>
      <c r="N20">
        <f t="shared" si="0"/>
        <v>94</v>
      </c>
      <c r="O20" s="154">
        <f t="shared" si="1"/>
        <v>0</v>
      </c>
      <c r="P20">
        <v>28</v>
      </c>
      <c r="Q20">
        <v>14.1</v>
      </c>
      <c r="R20">
        <v>5.32</v>
      </c>
      <c r="S20">
        <v>26.58</v>
      </c>
      <c r="T20">
        <v>20</v>
      </c>
      <c r="U20" s="156">
        <f t="shared" si="2"/>
        <v>94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94</v>
      </c>
      <c r="E21">
        <f>PPCL!P21</f>
        <v>0</v>
      </c>
      <c r="F21">
        <f t="shared" si="4"/>
        <v>245</v>
      </c>
      <c r="G21">
        <f t="shared" si="5"/>
        <v>94</v>
      </c>
      <c r="H21" s="154"/>
      <c r="I21">
        <f>BRPL_EOD!AI21+BRPL_EOD!AJ21</f>
        <v>28</v>
      </c>
      <c r="J21">
        <f>BYPL_EOD!AI21+BYPL_EOD!AJ21</f>
        <v>14.1</v>
      </c>
      <c r="K21">
        <f>MES_EOD!AI21+MES_EOD!AJ21</f>
        <v>5.32</v>
      </c>
      <c r="L21">
        <f>NDMC_EOD!AI21+NDMC_EOD!AJ21</f>
        <v>26.58</v>
      </c>
      <c r="M21">
        <f>TPDDL_EOD!AI21+TPDDL_EOD!AJ21</f>
        <v>20</v>
      </c>
      <c r="N21">
        <f t="shared" si="0"/>
        <v>94</v>
      </c>
      <c r="O21" s="154">
        <f t="shared" si="1"/>
        <v>0</v>
      </c>
      <c r="P21">
        <v>28</v>
      </c>
      <c r="Q21">
        <v>14.1</v>
      </c>
      <c r="R21">
        <v>5.32</v>
      </c>
      <c r="S21">
        <v>26.58</v>
      </c>
      <c r="T21">
        <v>20</v>
      </c>
      <c r="U21" s="156">
        <f t="shared" si="2"/>
        <v>94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94</v>
      </c>
      <c r="E22">
        <f>PPCL!P22</f>
        <v>0</v>
      </c>
      <c r="F22">
        <f t="shared" si="4"/>
        <v>245</v>
      </c>
      <c r="G22">
        <f t="shared" si="5"/>
        <v>94</v>
      </c>
      <c r="H22" s="154"/>
      <c r="I22">
        <f>BRPL_EOD!AI22+BRPL_EOD!AJ22</f>
        <v>28</v>
      </c>
      <c r="J22">
        <f>BYPL_EOD!AI22+BYPL_EOD!AJ22</f>
        <v>14.1</v>
      </c>
      <c r="K22">
        <f>MES_EOD!AI22+MES_EOD!AJ22</f>
        <v>5.32</v>
      </c>
      <c r="L22">
        <f>NDMC_EOD!AI22+NDMC_EOD!AJ22</f>
        <v>26.58</v>
      </c>
      <c r="M22">
        <f>TPDDL_EOD!AI22+TPDDL_EOD!AJ22</f>
        <v>20</v>
      </c>
      <c r="N22">
        <f t="shared" si="0"/>
        <v>94</v>
      </c>
      <c r="O22" s="154">
        <f t="shared" si="1"/>
        <v>0</v>
      </c>
      <c r="P22">
        <v>28</v>
      </c>
      <c r="Q22">
        <v>14.1</v>
      </c>
      <c r="R22">
        <v>5.32</v>
      </c>
      <c r="S22">
        <v>26.58</v>
      </c>
      <c r="T22">
        <v>20</v>
      </c>
      <c r="U22" s="156">
        <f t="shared" si="2"/>
        <v>94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94</v>
      </c>
      <c r="E23">
        <f>PPCL!P23</f>
        <v>0</v>
      </c>
      <c r="F23">
        <f t="shared" si="4"/>
        <v>245</v>
      </c>
      <c r="G23">
        <f t="shared" si="5"/>
        <v>94</v>
      </c>
      <c r="H23" s="154"/>
      <c r="I23">
        <f>BRPL_EOD!AI23+BRPL_EOD!AJ23</f>
        <v>28</v>
      </c>
      <c r="J23">
        <f>BYPL_EOD!AI23+BYPL_EOD!AJ23</f>
        <v>14.1</v>
      </c>
      <c r="K23">
        <f>MES_EOD!AI23+MES_EOD!AJ23</f>
        <v>5.32</v>
      </c>
      <c r="L23">
        <f>NDMC_EOD!AI23+NDMC_EOD!AJ23</f>
        <v>26.58</v>
      </c>
      <c r="M23">
        <f>TPDDL_EOD!AI23+TPDDL_EOD!AJ23</f>
        <v>20</v>
      </c>
      <c r="N23">
        <f t="shared" si="0"/>
        <v>94</v>
      </c>
      <c r="O23" s="154">
        <f t="shared" si="1"/>
        <v>0</v>
      </c>
      <c r="P23">
        <v>28</v>
      </c>
      <c r="Q23">
        <v>14.1</v>
      </c>
      <c r="R23">
        <v>5.32</v>
      </c>
      <c r="S23">
        <v>26.58</v>
      </c>
      <c r="T23">
        <v>20</v>
      </c>
      <c r="U23" s="156">
        <f t="shared" si="2"/>
        <v>94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94</v>
      </c>
      <c r="E24">
        <f>PPCL!P24</f>
        <v>0</v>
      </c>
      <c r="F24">
        <f t="shared" si="4"/>
        <v>245</v>
      </c>
      <c r="G24">
        <f t="shared" si="5"/>
        <v>94</v>
      </c>
      <c r="H24" s="154"/>
      <c r="I24">
        <f>BRPL_EOD!AI24+BRPL_EOD!AJ24</f>
        <v>28</v>
      </c>
      <c r="J24">
        <f>BYPL_EOD!AI24+BYPL_EOD!AJ24</f>
        <v>14.1</v>
      </c>
      <c r="K24">
        <f>MES_EOD!AI24+MES_EOD!AJ24</f>
        <v>5.32</v>
      </c>
      <c r="L24">
        <f>NDMC_EOD!AI24+NDMC_EOD!AJ24</f>
        <v>26.58</v>
      </c>
      <c r="M24">
        <f>TPDDL_EOD!AI24+TPDDL_EOD!AJ24</f>
        <v>20</v>
      </c>
      <c r="N24">
        <f t="shared" si="0"/>
        <v>94</v>
      </c>
      <c r="O24" s="154">
        <f t="shared" si="1"/>
        <v>0</v>
      </c>
      <c r="P24">
        <v>28</v>
      </c>
      <c r="Q24">
        <v>14.1</v>
      </c>
      <c r="R24">
        <v>5.32</v>
      </c>
      <c r="S24">
        <v>26.58</v>
      </c>
      <c r="T24">
        <v>20</v>
      </c>
      <c r="U24" s="156">
        <f t="shared" si="2"/>
        <v>94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94</v>
      </c>
      <c r="E25">
        <f>PPCL!P25</f>
        <v>0</v>
      </c>
      <c r="F25">
        <f t="shared" si="4"/>
        <v>245</v>
      </c>
      <c r="G25">
        <f t="shared" si="5"/>
        <v>94</v>
      </c>
      <c r="H25" s="154"/>
      <c r="I25">
        <f>BRPL_EOD!AI25+BRPL_EOD!AJ25</f>
        <v>28</v>
      </c>
      <c r="J25">
        <f>BYPL_EOD!AI25+BYPL_EOD!AJ25</f>
        <v>14.1</v>
      </c>
      <c r="K25">
        <f>MES_EOD!AI25+MES_EOD!AJ25</f>
        <v>5.32</v>
      </c>
      <c r="L25">
        <f>NDMC_EOD!AI25+NDMC_EOD!AJ25</f>
        <v>26.58</v>
      </c>
      <c r="M25">
        <f>TPDDL_EOD!AI25+TPDDL_EOD!AJ25</f>
        <v>20</v>
      </c>
      <c r="N25">
        <f t="shared" si="0"/>
        <v>94</v>
      </c>
      <c r="O25" s="154">
        <f t="shared" si="1"/>
        <v>0</v>
      </c>
      <c r="P25">
        <v>28</v>
      </c>
      <c r="Q25">
        <v>14.1</v>
      </c>
      <c r="R25">
        <v>5.32</v>
      </c>
      <c r="S25">
        <v>26.58</v>
      </c>
      <c r="T25">
        <v>20</v>
      </c>
      <c r="U25" s="156">
        <f t="shared" si="2"/>
        <v>94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94</v>
      </c>
      <c r="E26">
        <f>PPCL!P26</f>
        <v>0</v>
      </c>
      <c r="F26">
        <f t="shared" si="4"/>
        <v>245</v>
      </c>
      <c r="G26">
        <f t="shared" si="5"/>
        <v>94</v>
      </c>
      <c r="H26" s="154"/>
      <c r="I26">
        <f>BRPL_EOD!AI26+BRPL_EOD!AJ26</f>
        <v>28</v>
      </c>
      <c r="J26">
        <f>BYPL_EOD!AI26+BYPL_EOD!AJ26</f>
        <v>14.1</v>
      </c>
      <c r="K26">
        <f>MES_EOD!AI26+MES_EOD!AJ26</f>
        <v>5.32</v>
      </c>
      <c r="L26">
        <f>NDMC_EOD!AI26+NDMC_EOD!AJ26</f>
        <v>26.58</v>
      </c>
      <c r="M26">
        <f>TPDDL_EOD!AI26+TPDDL_EOD!AJ26</f>
        <v>20</v>
      </c>
      <c r="N26">
        <f t="shared" si="0"/>
        <v>94</v>
      </c>
      <c r="O26" s="154">
        <f t="shared" si="1"/>
        <v>0</v>
      </c>
      <c r="P26">
        <v>28</v>
      </c>
      <c r="Q26">
        <v>14.1</v>
      </c>
      <c r="R26">
        <v>5.32</v>
      </c>
      <c r="S26">
        <v>26.58</v>
      </c>
      <c r="T26">
        <v>20</v>
      </c>
      <c r="U26" s="156">
        <f t="shared" si="2"/>
        <v>94</v>
      </c>
      <c r="V26" s="154">
        <f t="shared" si="3"/>
        <v>0</v>
      </c>
    </row>
    <row r="27" spans="1:22">
      <c r="A27" t="s">
        <v>69</v>
      </c>
      <c r="B27">
        <f>PPCL!D27</f>
        <v>245</v>
      </c>
      <c r="C27">
        <f>PPCL!E27</f>
        <v>0</v>
      </c>
      <c r="D27">
        <f>PPCL!O27</f>
        <v>94</v>
      </c>
      <c r="E27">
        <f>PPCL!P27</f>
        <v>0</v>
      </c>
      <c r="F27">
        <f t="shared" si="4"/>
        <v>245</v>
      </c>
      <c r="G27">
        <f t="shared" si="5"/>
        <v>94</v>
      </c>
      <c r="H27" s="154"/>
      <c r="I27">
        <f>BRPL_EOD!AI27+BRPL_EOD!AJ27</f>
        <v>28</v>
      </c>
      <c r="J27">
        <f>BYPL_EOD!AI27+BYPL_EOD!AJ27</f>
        <v>14.1</v>
      </c>
      <c r="K27">
        <f>MES_EOD!AI27+MES_EOD!AJ27</f>
        <v>5.32</v>
      </c>
      <c r="L27">
        <f>NDMC_EOD!AI27+NDMC_EOD!AJ27</f>
        <v>26.58</v>
      </c>
      <c r="M27">
        <f>TPDDL_EOD!AI27+TPDDL_EOD!AJ27</f>
        <v>20</v>
      </c>
      <c r="N27">
        <f t="shared" si="0"/>
        <v>94</v>
      </c>
      <c r="O27" s="154">
        <f t="shared" si="1"/>
        <v>0</v>
      </c>
      <c r="P27">
        <v>28</v>
      </c>
      <c r="Q27">
        <v>14.1</v>
      </c>
      <c r="R27">
        <v>5.32</v>
      </c>
      <c r="S27">
        <v>26.58</v>
      </c>
      <c r="T27">
        <v>20</v>
      </c>
      <c r="U27" s="156">
        <f t="shared" si="2"/>
        <v>94</v>
      </c>
      <c r="V27" s="154">
        <f t="shared" si="3"/>
        <v>0</v>
      </c>
    </row>
    <row r="28" spans="1:22">
      <c r="A28" t="s">
        <v>70</v>
      </c>
      <c r="B28">
        <f>PPCL!D28</f>
        <v>245</v>
      </c>
      <c r="C28">
        <f>PPCL!E28</f>
        <v>0</v>
      </c>
      <c r="D28">
        <f>PPCL!O28</f>
        <v>94</v>
      </c>
      <c r="E28">
        <f>PPCL!P28</f>
        <v>0</v>
      </c>
      <c r="F28">
        <f t="shared" si="4"/>
        <v>245</v>
      </c>
      <c r="G28">
        <f t="shared" si="5"/>
        <v>94</v>
      </c>
      <c r="H28" s="154"/>
      <c r="I28">
        <f>BRPL_EOD!AI28+BRPL_EOD!AJ28</f>
        <v>23.29</v>
      </c>
      <c r="J28">
        <f>BYPL_EOD!AI28+BYPL_EOD!AJ28</f>
        <v>29.12</v>
      </c>
      <c r="K28">
        <f>MES_EOD!AI28+MES_EOD!AJ28</f>
        <v>4.16</v>
      </c>
      <c r="L28">
        <f>NDMC_EOD!AI28+NDMC_EOD!AJ28</f>
        <v>20.8</v>
      </c>
      <c r="M28">
        <f>TPDDL_EOD!AI28+TPDDL_EOD!AJ28</f>
        <v>16.64</v>
      </c>
      <c r="N28">
        <f t="shared" si="0"/>
        <v>94.009999999999991</v>
      </c>
      <c r="O28" s="154">
        <f t="shared" si="1"/>
        <v>-9.9999999999909051E-3</v>
      </c>
      <c r="P28">
        <v>23.287522603978303</v>
      </c>
      <c r="Q28">
        <v>29.116902457185411</v>
      </c>
      <c r="R28">
        <v>4.1595574938836304</v>
      </c>
      <c r="S28">
        <v>20.79778746941815</v>
      </c>
      <c r="T28">
        <v>16.638229975534522</v>
      </c>
      <c r="U28" s="156">
        <f t="shared" si="2"/>
        <v>94.000000000000028</v>
      </c>
      <c r="V28" s="154">
        <f t="shared" si="3"/>
        <v>0</v>
      </c>
    </row>
    <row r="29" spans="1:22">
      <c r="A29" t="s">
        <v>71</v>
      </c>
      <c r="B29">
        <f>PPCL!D29</f>
        <v>245</v>
      </c>
      <c r="C29">
        <f>PPCL!E29</f>
        <v>0</v>
      </c>
      <c r="D29">
        <f>PPCL!O29</f>
        <v>94</v>
      </c>
      <c r="E29">
        <f>PPCL!P29</f>
        <v>0</v>
      </c>
      <c r="F29">
        <f t="shared" si="4"/>
        <v>245</v>
      </c>
      <c r="G29">
        <f t="shared" si="5"/>
        <v>94</v>
      </c>
      <c r="H29" s="154"/>
      <c r="I29">
        <f>BRPL_EOD!AI29+BRPL_EOD!AJ29</f>
        <v>23.29</v>
      </c>
      <c r="J29">
        <f>BYPL_EOD!AI29+BYPL_EOD!AJ29</f>
        <v>29.12</v>
      </c>
      <c r="K29">
        <f>MES_EOD!AI29+MES_EOD!AJ29</f>
        <v>4.16</v>
      </c>
      <c r="L29">
        <f>NDMC_EOD!AI29+NDMC_EOD!AJ29</f>
        <v>20.8</v>
      </c>
      <c r="M29">
        <f>TPDDL_EOD!AI29+TPDDL_EOD!AJ29</f>
        <v>16.64</v>
      </c>
      <c r="N29">
        <f t="shared" si="0"/>
        <v>94.009999999999991</v>
      </c>
      <c r="O29" s="154">
        <f t="shared" si="1"/>
        <v>-9.9999999999909051E-3</v>
      </c>
      <c r="P29">
        <v>23.287522603978303</v>
      </c>
      <c r="Q29">
        <v>29.116902457185411</v>
      </c>
      <c r="R29">
        <v>4.1595574938836304</v>
      </c>
      <c r="S29">
        <v>20.79778746941815</v>
      </c>
      <c r="T29">
        <v>16.638229975534522</v>
      </c>
      <c r="U29" s="156">
        <f t="shared" si="2"/>
        <v>94.000000000000028</v>
      </c>
      <c r="V29" s="154">
        <f t="shared" si="3"/>
        <v>0</v>
      </c>
    </row>
    <row r="30" spans="1:22">
      <c r="A30" t="s">
        <v>72</v>
      </c>
      <c r="B30">
        <f>PPCL!D30</f>
        <v>245</v>
      </c>
      <c r="C30">
        <f>PPCL!E30</f>
        <v>0</v>
      </c>
      <c r="D30">
        <f>PPCL!O30</f>
        <v>94</v>
      </c>
      <c r="E30">
        <f>PPCL!P30</f>
        <v>0</v>
      </c>
      <c r="F30">
        <f t="shared" si="4"/>
        <v>245</v>
      </c>
      <c r="G30">
        <f t="shared" si="5"/>
        <v>94</v>
      </c>
      <c r="H30" s="154"/>
      <c r="I30">
        <f>BRPL_EOD!AI30+BRPL_EOD!AJ30</f>
        <v>23.29</v>
      </c>
      <c r="J30">
        <f>BYPL_EOD!AI30+BYPL_EOD!AJ30</f>
        <v>29.12</v>
      </c>
      <c r="K30">
        <f>MES_EOD!AI30+MES_EOD!AJ30</f>
        <v>4.16</v>
      </c>
      <c r="L30">
        <f>NDMC_EOD!AI30+NDMC_EOD!AJ30</f>
        <v>20.8</v>
      </c>
      <c r="M30">
        <f>TPDDL_EOD!AI30+TPDDL_EOD!AJ30</f>
        <v>16.64</v>
      </c>
      <c r="N30">
        <f t="shared" si="0"/>
        <v>94.009999999999991</v>
      </c>
      <c r="O30" s="154">
        <f t="shared" si="1"/>
        <v>-9.9999999999909051E-3</v>
      </c>
      <c r="P30">
        <v>23.287522603978303</v>
      </c>
      <c r="Q30">
        <v>29.116902457185411</v>
      </c>
      <c r="R30">
        <v>4.1595574938836304</v>
      </c>
      <c r="S30">
        <v>20.79778746941815</v>
      </c>
      <c r="T30">
        <v>16.638229975534522</v>
      </c>
      <c r="U30" s="156">
        <f t="shared" si="2"/>
        <v>94.000000000000028</v>
      </c>
      <c r="V30" s="154">
        <f t="shared" si="3"/>
        <v>0</v>
      </c>
    </row>
    <row r="31" spans="1:22">
      <c r="A31" t="s">
        <v>73</v>
      </c>
      <c r="B31">
        <f>PPCL!D31</f>
        <v>245</v>
      </c>
      <c r="C31">
        <f>PPCL!E31</f>
        <v>0</v>
      </c>
      <c r="D31">
        <f>PPCL!O31</f>
        <v>91</v>
      </c>
      <c r="E31">
        <f>PPCL!P31</f>
        <v>0</v>
      </c>
      <c r="F31">
        <f t="shared" si="4"/>
        <v>245</v>
      </c>
      <c r="G31">
        <f t="shared" si="5"/>
        <v>91</v>
      </c>
      <c r="H31" s="154"/>
      <c r="I31">
        <f>BRPL_EOD!AI31+BRPL_EOD!AJ31</f>
        <v>27.87</v>
      </c>
      <c r="J31">
        <f>BYPL_EOD!AI31+BYPL_EOD!AJ31</f>
        <v>13.36</v>
      </c>
      <c r="K31">
        <f>MES_EOD!AI31+MES_EOD!AJ31</f>
        <v>4.9800000000000004</v>
      </c>
      <c r="L31">
        <f>NDMC_EOD!AI31+NDMC_EOD!AJ31</f>
        <v>24.89</v>
      </c>
      <c r="M31">
        <f>TPDDL_EOD!AI31+TPDDL_EOD!AJ31</f>
        <v>19.91</v>
      </c>
      <c r="N31">
        <f t="shared" si="0"/>
        <v>91.01</v>
      </c>
      <c r="O31" s="154">
        <f t="shared" si="1"/>
        <v>-1.0000000000005116E-2</v>
      </c>
      <c r="P31">
        <v>27.86693769915394</v>
      </c>
      <c r="Q31">
        <v>13.358532029447312</v>
      </c>
      <c r="R31">
        <v>4.9794528073838045</v>
      </c>
      <c r="S31">
        <v>24.887265135699373</v>
      </c>
      <c r="T31">
        <v>19.907812328315568</v>
      </c>
      <c r="U31" s="156">
        <f t="shared" si="2"/>
        <v>91</v>
      </c>
      <c r="V31" s="154">
        <f t="shared" si="3"/>
        <v>0</v>
      </c>
    </row>
    <row r="32" spans="1:22">
      <c r="A32" t="s">
        <v>74</v>
      </c>
      <c r="B32">
        <f>PPCL!D32</f>
        <v>245</v>
      </c>
      <c r="C32">
        <f>PPCL!E32</f>
        <v>0</v>
      </c>
      <c r="D32">
        <f>PPCL!O32</f>
        <v>91</v>
      </c>
      <c r="E32">
        <f>PPCL!P32</f>
        <v>0</v>
      </c>
      <c r="F32">
        <f t="shared" si="4"/>
        <v>245</v>
      </c>
      <c r="G32">
        <f t="shared" si="5"/>
        <v>91</v>
      </c>
      <c r="H32" s="154"/>
      <c r="I32">
        <f>BRPL_EOD!AI32+BRPL_EOD!AJ32</f>
        <v>27.87</v>
      </c>
      <c r="J32">
        <f>BYPL_EOD!AI32+BYPL_EOD!AJ32</f>
        <v>13.36</v>
      </c>
      <c r="K32">
        <f>MES_EOD!AI32+MES_EOD!AJ32</f>
        <v>4.9800000000000004</v>
      </c>
      <c r="L32">
        <f>NDMC_EOD!AI32+NDMC_EOD!AJ32</f>
        <v>24.89</v>
      </c>
      <c r="M32">
        <f>TPDDL_EOD!AI32+TPDDL_EOD!AJ32</f>
        <v>19.91</v>
      </c>
      <c r="N32">
        <f t="shared" si="0"/>
        <v>91.01</v>
      </c>
      <c r="O32" s="154">
        <f t="shared" si="1"/>
        <v>-1.0000000000005116E-2</v>
      </c>
      <c r="P32">
        <v>27.86693769915394</v>
      </c>
      <c r="Q32">
        <v>13.358532029447312</v>
      </c>
      <c r="R32">
        <v>4.9794528073838045</v>
      </c>
      <c r="S32">
        <v>24.887265135699373</v>
      </c>
      <c r="T32">
        <v>19.907812328315568</v>
      </c>
      <c r="U32" s="156">
        <f t="shared" si="2"/>
        <v>91</v>
      </c>
      <c r="V32" s="154">
        <f t="shared" si="3"/>
        <v>0</v>
      </c>
    </row>
    <row r="33" spans="1:22">
      <c r="A33" t="s">
        <v>75</v>
      </c>
      <c r="B33">
        <f>PPCL!D33</f>
        <v>245</v>
      </c>
      <c r="C33">
        <f>PPCL!E33</f>
        <v>0</v>
      </c>
      <c r="D33">
        <f>PPCL!O33</f>
        <v>91</v>
      </c>
      <c r="E33">
        <f>PPCL!P33</f>
        <v>0</v>
      </c>
      <c r="F33">
        <f t="shared" si="4"/>
        <v>245</v>
      </c>
      <c r="G33">
        <f t="shared" si="5"/>
        <v>91</v>
      </c>
      <c r="H33" s="154"/>
      <c r="I33">
        <f>BRPL_EOD!AI33+BRPL_EOD!AJ33</f>
        <v>27.87</v>
      </c>
      <c r="J33">
        <f>BYPL_EOD!AI33+BYPL_EOD!AJ33</f>
        <v>13.36</v>
      </c>
      <c r="K33">
        <f>MES_EOD!AI33+MES_EOD!AJ33</f>
        <v>4.9800000000000004</v>
      </c>
      <c r="L33">
        <f>NDMC_EOD!AI33+NDMC_EOD!AJ33</f>
        <v>24.89</v>
      </c>
      <c r="M33">
        <f>TPDDL_EOD!AI33+TPDDL_EOD!AJ33</f>
        <v>19.91</v>
      </c>
      <c r="N33">
        <f t="shared" si="0"/>
        <v>91.01</v>
      </c>
      <c r="O33" s="154">
        <f t="shared" si="1"/>
        <v>-1.0000000000005116E-2</v>
      </c>
      <c r="P33">
        <v>27.86693769915394</v>
      </c>
      <c r="Q33">
        <v>13.358532029447312</v>
      </c>
      <c r="R33">
        <v>4.9794528073838045</v>
      </c>
      <c r="S33">
        <v>24.887265135699373</v>
      </c>
      <c r="T33">
        <v>19.907812328315568</v>
      </c>
      <c r="U33" s="156">
        <f t="shared" si="2"/>
        <v>91</v>
      </c>
      <c r="V33" s="154">
        <f t="shared" si="3"/>
        <v>0</v>
      </c>
    </row>
    <row r="34" spans="1:22">
      <c r="A34" t="s">
        <v>76</v>
      </c>
      <c r="B34">
        <f>PPCL!D34</f>
        <v>245</v>
      </c>
      <c r="C34">
        <f>PPCL!E34</f>
        <v>0</v>
      </c>
      <c r="D34">
        <f>PPCL!O34</f>
        <v>91</v>
      </c>
      <c r="E34">
        <f>PPCL!P34</f>
        <v>0</v>
      </c>
      <c r="F34">
        <f t="shared" si="4"/>
        <v>245</v>
      </c>
      <c r="G34">
        <f t="shared" si="5"/>
        <v>91</v>
      </c>
      <c r="H34" s="154"/>
      <c r="I34">
        <f>BRPL_EOD!AI34+BRPL_EOD!AJ34</f>
        <v>27.87</v>
      </c>
      <c r="J34">
        <f>BYPL_EOD!AI34+BYPL_EOD!AJ34</f>
        <v>13.36</v>
      </c>
      <c r="K34">
        <f>MES_EOD!AI34+MES_EOD!AJ34</f>
        <v>4.9800000000000004</v>
      </c>
      <c r="L34">
        <f>NDMC_EOD!AI34+NDMC_EOD!AJ34</f>
        <v>24.89</v>
      </c>
      <c r="M34">
        <f>TPDDL_EOD!AI34+TPDDL_EOD!AJ34</f>
        <v>19.91</v>
      </c>
      <c r="N34">
        <f t="shared" si="0"/>
        <v>91.01</v>
      </c>
      <c r="O34" s="154">
        <f t="shared" si="1"/>
        <v>-1.0000000000005116E-2</v>
      </c>
      <c r="P34">
        <v>27.86693769915394</v>
      </c>
      <c r="Q34">
        <v>13.358532029447312</v>
      </c>
      <c r="R34">
        <v>4.9794528073838045</v>
      </c>
      <c r="S34">
        <v>24.887265135699373</v>
      </c>
      <c r="T34">
        <v>19.907812328315568</v>
      </c>
      <c r="U34" s="156">
        <f t="shared" si="2"/>
        <v>91</v>
      </c>
      <c r="V34" s="154">
        <f t="shared" si="3"/>
        <v>0</v>
      </c>
    </row>
    <row r="35" spans="1:22">
      <c r="A35" t="s">
        <v>77</v>
      </c>
      <c r="B35">
        <f>PPCL!D35</f>
        <v>245</v>
      </c>
      <c r="C35">
        <f>PPCL!E35</f>
        <v>0</v>
      </c>
      <c r="D35">
        <f>PPCL!O35</f>
        <v>91</v>
      </c>
      <c r="E35">
        <f>PPCL!P35</f>
        <v>0</v>
      </c>
      <c r="F35">
        <f t="shared" si="4"/>
        <v>245</v>
      </c>
      <c r="G35">
        <f t="shared" si="5"/>
        <v>91</v>
      </c>
      <c r="H35" s="154"/>
      <c r="I35">
        <f>BRPL_EOD!AI35+BRPL_EOD!AJ35</f>
        <v>27.87</v>
      </c>
      <c r="J35">
        <f>BYPL_EOD!AI35+BYPL_EOD!AJ35</f>
        <v>13.36</v>
      </c>
      <c r="K35">
        <f>MES_EOD!AI35+MES_EOD!AJ35</f>
        <v>4.9800000000000004</v>
      </c>
      <c r="L35">
        <f>NDMC_EOD!AI35+NDMC_EOD!AJ35</f>
        <v>24.89</v>
      </c>
      <c r="M35">
        <f>TPDDL_EOD!AI35+TPDDL_EOD!AJ35</f>
        <v>19.91</v>
      </c>
      <c r="N35">
        <f t="shared" si="0"/>
        <v>91.01</v>
      </c>
      <c r="O35" s="154">
        <f t="shared" si="1"/>
        <v>-1.0000000000005116E-2</v>
      </c>
      <c r="P35">
        <v>27.86693769915394</v>
      </c>
      <c r="Q35">
        <v>13.358532029447312</v>
      </c>
      <c r="R35">
        <v>4.9794528073838045</v>
      </c>
      <c r="S35">
        <v>24.887265135699373</v>
      </c>
      <c r="T35">
        <v>19.907812328315568</v>
      </c>
      <c r="U35" s="156">
        <f t="shared" si="2"/>
        <v>91</v>
      </c>
      <c r="V35" s="154">
        <f t="shared" si="3"/>
        <v>0</v>
      </c>
    </row>
    <row r="36" spans="1:22">
      <c r="A36" t="s">
        <v>78</v>
      </c>
      <c r="B36">
        <f>PPCL!D36</f>
        <v>245</v>
      </c>
      <c r="C36">
        <f>PPCL!E36</f>
        <v>0</v>
      </c>
      <c r="D36">
        <f>PPCL!O36</f>
        <v>91</v>
      </c>
      <c r="E36">
        <f>PPCL!P36</f>
        <v>0</v>
      </c>
      <c r="F36">
        <f t="shared" si="4"/>
        <v>245</v>
      </c>
      <c r="G36">
        <f t="shared" si="5"/>
        <v>91</v>
      </c>
      <c r="H36" s="154"/>
      <c r="I36">
        <f>BRPL_EOD!AI36+BRPL_EOD!AJ36</f>
        <v>27.87</v>
      </c>
      <c r="J36">
        <f>BYPL_EOD!AI36+BYPL_EOD!AJ36</f>
        <v>13.36</v>
      </c>
      <c r="K36">
        <f>MES_EOD!AI36+MES_EOD!AJ36</f>
        <v>4.9800000000000004</v>
      </c>
      <c r="L36">
        <f>NDMC_EOD!AI36+NDMC_EOD!AJ36</f>
        <v>24.89</v>
      </c>
      <c r="M36">
        <f>TPDDL_EOD!AI36+TPDDL_EOD!AJ36</f>
        <v>19.91</v>
      </c>
      <c r="N36">
        <f t="shared" si="0"/>
        <v>91.01</v>
      </c>
      <c r="O36" s="154">
        <f t="shared" si="1"/>
        <v>-1.0000000000005116E-2</v>
      </c>
      <c r="P36">
        <v>27.86693769915394</v>
      </c>
      <c r="Q36">
        <v>13.358532029447312</v>
      </c>
      <c r="R36">
        <v>4.9794528073838045</v>
      </c>
      <c r="S36">
        <v>24.887265135699373</v>
      </c>
      <c r="T36">
        <v>19.907812328315568</v>
      </c>
      <c r="U36" s="156">
        <f t="shared" si="2"/>
        <v>91</v>
      </c>
      <c r="V36" s="154">
        <f t="shared" si="3"/>
        <v>0</v>
      </c>
    </row>
    <row r="37" spans="1:22">
      <c r="A37" t="s">
        <v>79</v>
      </c>
      <c r="B37">
        <f>PPCL!D37</f>
        <v>245</v>
      </c>
      <c r="C37">
        <f>PPCL!E37</f>
        <v>0</v>
      </c>
      <c r="D37">
        <f>PPCL!O37</f>
        <v>91</v>
      </c>
      <c r="E37">
        <f>PPCL!P37</f>
        <v>0</v>
      </c>
      <c r="F37">
        <f t="shared" si="4"/>
        <v>245</v>
      </c>
      <c r="G37">
        <f t="shared" si="5"/>
        <v>91</v>
      </c>
      <c r="H37" s="154"/>
      <c r="I37">
        <f>BRPL_EOD!AI37+BRPL_EOD!AJ37</f>
        <v>27.87</v>
      </c>
      <c r="J37">
        <f>BYPL_EOD!AI37+BYPL_EOD!AJ37</f>
        <v>13.36</v>
      </c>
      <c r="K37">
        <f>MES_EOD!AI37+MES_EOD!AJ37</f>
        <v>4.9800000000000004</v>
      </c>
      <c r="L37">
        <f>NDMC_EOD!AI37+NDMC_EOD!AJ37</f>
        <v>24.89</v>
      </c>
      <c r="M37">
        <f>TPDDL_EOD!AI37+TPDDL_EOD!AJ37</f>
        <v>19.91</v>
      </c>
      <c r="N37">
        <f t="shared" si="0"/>
        <v>91.01</v>
      </c>
      <c r="O37" s="154">
        <f t="shared" si="1"/>
        <v>-1.0000000000005116E-2</v>
      </c>
      <c r="P37">
        <v>27.86693769915394</v>
      </c>
      <c r="Q37">
        <v>13.358532029447312</v>
      </c>
      <c r="R37">
        <v>4.9794528073838045</v>
      </c>
      <c r="S37">
        <v>24.887265135699373</v>
      </c>
      <c r="T37">
        <v>19.907812328315568</v>
      </c>
      <c r="U37" s="156">
        <f t="shared" si="2"/>
        <v>91</v>
      </c>
      <c r="V37" s="154">
        <f t="shared" si="3"/>
        <v>0</v>
      </c>
    </row>
    <row r="38" spans="1:22">
      <c r="A38" t="s">
        <v>80</v>
      </c>
      <c r="B38">
        <f>PPCL!D38</f>
        <v>245</v>
      </c>
      <c r="C38">
        <f>PPCL!E38</f>
        <v>0</v>
      </c>
      <c r="D38">
        <f>PPCL!O38</f>
        <v>91</v>
      </c>
      <c r="E38">
        <f>PPCL!P38</f>
        <v>0</v>
      </c>
      <c r="F38">
        <f t="shared" si="4"/>
        <v>245</v>
      </c>
      <c r="G38">
        <f t="shared" si="5"/>
        <v>91</v>
      </c>
      <c r="H38" s="154"/>
      <c r="I38">
        <f>BRPL_EOD!AI38+BRPL_EOD!AJ38</f>
        <v>27.87</v>
      </c>
      <c r="J38">
        <f>BYPL_EOD!AI38+BYPL_EOD!AJ38</f>
        <v>13.36</v>
      </c>
      <c r="K38">
        <f>MES_EOD!AI38+MES_EOD!AJ38</f>
        <v>4.9800000000000004</v>
      </c>
      <c r="L38">
        <f>NDMC_EOD!AI38+NDMC_EOD!AJ38</f>
        <v>24.89</v>
      </c>
      <c r="M38">
        <f>TPDDL_EOD!AI38+TPDDL_EOD!AJ38</f>
        <v>19.91</v>
      </c>
      <c r="N38">
        <f t="shared" si="0"/>
        <v>91.01</v>
      </c>
      <c r="O38" s="154">
        <f t="shared" si="1"/>
        <v>-1.0000000000005116E-2</v>
      </c>
      <c r="P38">
        <v>27.86693769915394</v>
      </c>
      <c r="Q38">
        <v>13.358532029447312</v>
      </c>
      <c r="R38">
        <v>4.9794528073838045</v>
      </c>
      <c r="S38">
        <v>24.887265135699373</v>
      </c>
      <c r="T38">
        <v>19.907812328315568</v>
      </c>
      <c r="U38" s="156">
        <f t="shared" si="2"/>
        <v>91</v>
      </c>
      <c r="V38" s="154">
        <f t="shared" si="3"/>
        <v>0</v>
      </c>
    </row>
    <row r="39" spans="1:22">
      <c r="A39" t="s">
        <v>81</v>
      </c>
      <c r="B39">
        <f>PPCL!D39</f>
        <v>245</v>
      </c>
      <c r="C39">
        <f>PPCL!E39</f>
        <v>0</v>
      </c>
      <c r="D39">
        <f>PPCL!O39</f>
        <v>91</v>
      </c>
      <c r="E39">
        <f>PPCL!P39</f>
        <v>0</v>
      </c>
      <c r="F39">
        <f t="shared" si="4"/>
        <v>245</v>
      </c>
      <c r="G39">
        <f t="shared" si="5"/>
        <v>91</v>
      </c>
      <c r="H39" s="154"/>
      <c r="I39">
        <f>BRPL_EOD!AI39+BRPL_EOD!AJ39</f>
        <v>27.87</v>
      </c>
      <c r="J39">
        <f>BYPL_EOD!AI39+BYPL_EOD!AJ39</f>
        <v>13.36</v>
      </c>
      <c r="K39">
        <f>MES_EOD!AI39+MES_EOD!AJ39</f>
        <v>4.9800000000000004</v>
      </c>
      <c r="L39">
        <f>NDMC_EOD!AI39+NDMC_EOD!AJ39</f>
        <v>24.89</v>
      </c>
      <c r="M39">
        <f>TPDDL_EOD!AI39+TPDDL_EOD!AJ39</f>
        <v>19.91</v>
      </c>
      <c r="N39">
        <f t="shared" si="0"/>
        <v>91.01</v>
      </c>
      <c r="O39" s="154">
        <f t="shared" si="1"/>
        <v>-1.0000000000005116E-2</v>
      </c>
      <c r="P39">
        <v>27.86693769915394</v>
      </c>
      <c r="Q39">
        <v>13.358532029447312</v>
      </c>
      <c r="R39">
        <v>4.9794528073838045</v>
      </c>
      <c r="S39">
        <v>24.887265135699373</v>
      </c>
      <c r="T39">
        <v>19.907812328315568</v>
      </c>
      <c r="U39" s="156">
        <f t="shared" si="2"/>
        <v>91</v>
      </c>
      <c r="V39" s="154">
        <f t="shared" si="3"/>
        <v>0</v>
      </c>
    </row>
    <row r="40" spans="1:22">
      <c r="A40" t="s">
        <v>82</v>
      </c>
      <c r="B40">
        <f>PPCL!D40</f>
        <v>245</v>
      </c>
      <c r="C40">
        <f>PPCL!E40</f>
        <v>0</v>
      </c>
      <c r="D40">
        <f>PPCL!O40</f>
        <v>91</v>
      </c>
      <c r="E40">
        <f>PPCL!P40</f>
        <v>0</v>
      </c>
      <c r="F40">
        <f t="shared" si="4"/>
        <v>245</v>
      </c>
      <c r="G40">
        <f t="shared" si="5"/>
        <v>91</v>
      </c>
      <c r="H40" s="154"/>
      <c r="I40">
        <f>BRPL_EOD!AI40+BRPL_EOD!AJ40</f>
        <v>27.87</v>
      </c>
      <c r="J40">
        <f>BYPL_EOD!AI40+BYPL_EOD!AJ40</f>
        <v>13.36</v>
      </c>
      <c r="K40">
        <f>MES_EOD!AI40+MES_EOD!AJ40</f>
        <v>4.9800000000000004</v>
      </c>
      <c r="L40">
        <f>NDMC_EOD!AI40+NDMC_EOD!AJ40</f>
        <v>24.89</v>
      </c>
      <c r="M40">
        <f>TPDDL_EOD!AI40+TPDDL_EOD!AJ40</f>
        <v>19.91</v>
      </c>
      <c r="N40">
        <f t="shared" si="0"/>
        <v>91.01</v>
      </c>
      <c r="O40" s="154">
        <f t="shared" si="1"/>
        <v>-1.0000000000005116E-2</v>
      </c>
      <c r="P40">
        <v>27.86693769915394</v>
      </c>
      <c r="Q40">
        <v>13.358532029447312</v>
      </c>
      <c r="R40">
        <v>4.9794528073838045</v>
      </c>
      <c r="S40">
        <v>24.887265135699373</v>
      </c>
      <c r="T40">
        <v>19.907812328315568</v>
      </c>
      <c r="U40" s="156">
        <f t="shared" si="2"/>
        <v>91</v>
      </c>
      <c r="V40" s="154">
        <f t="shared" si="3"/>
        <v>0</v>
      </c>
    </row>
    <row r="41" spans="1:22">
      <c r="A41" t="s">
        <v>83</v>
      </c>
      <c r="B41">
        <f>PPCL!D41</f>
        <v>245</v>
      </c>
      <c r="C41">
        <f>PPCL!E41</f>
        <v>0</v>
      </c>
      <c r="D41">
        <f>PPCL!O41</f>
        <v>91</v>
      </c>
      <c r="E41">
        <f>PPCL!P41</f>
        <v>0</v>
      </c>
      <c r="F41">
        <f t="shared" si="4"/>
        <v>245</v>
      </c>
      <c r="G41">
        <f t="shared" si="5"/>
        <v>91</v>
      </c>
      <c r="H41" s="154"/>
      <c r="I41">
        <f>BRPL_EOD!AI41+BRPL_EOD!AJ41</f>
        <v>27.87</v>
      </c>
      <c r="J41">
        <f>BYPL_EOD!AI41+BYPL_EOD!AJ41</f>
        <v>13.36</v>
      </c>
      <c r="K41">
        <f>MES_EOD!AI41+MES_EOD!AJ41</f>
        <v>4.9800000000000004</v>
      </c>
      <c r="L41">
        <f>NDMC_EOD!AI41+NDMC_EOD!AJ41</f>
        <v>24.89</v>
      </c>
      <c r="M41">
        <f>TPDDL_EOD!AI41+TPDDL_EOD!AJ41</f>
        <v>19.91</v>
      </c>
      <c r="N41">
        <f t="shared" si="0"/>
        <v>91.01</v>
      </c>
      <c r="O41" s="154">
        <f t="shared" si="1"/>
        <v>-1.0000000000005116E-2</v>
      </c>
      <c r="P41">
        <v>27.86693769915394</v>
      </c>
      <c r="Q41">
        <v>13.358532029447312</v>
      </c>
      <c r="R41">
        <v>4.9794528073838045</v>
      </c>
      <c r="S41">
        <v>24.887265135699373</v>
      </c>
      <c r="T41">
        <v>19.907812328315568</v>
      </c>
      <c r="U41" s="156">
        <f t="shared" si="2"/>
        <v>91</v>
      </c>
      <c r="V41" s="154">
        <f t="shared" si="3"/>
        <v>0</v>
      </c>
    </row>
    <row r="42" spans="1:22">
      <c r="A42" t="s">
        <v>84</v>
      </c>
      <c r="B42">
        <f>PPCL!D42</f>
        <v>245</v>
      </c>
      <c r="C42">
        <f>PPCL!E42</f>
        <v>0</v>
      </c>
      <c r="D42">
        <f>PPCL!O42</f>
        <v>91</v>
      </c>
      <c r="E42">
        <f>PPCL!P42</f>
        <v>0</v>
      </c>
      <c r="F42">
        <f t="shared" si="4"/>
        <v>245</v>
      </c>
      <c r="G42">
        <f t="shared" si="5"/>
        <v>91</v>
      </c>
      <c r="H42" s="154"/>
      <c r="I42">
        <f>BRPL_EOD!AI42+BRPL_EOD!AJ42</f>
        <v>27.87</v>
      </c>
      <c r="J42">
        <f>BYPL_EOD!AI42+BYPL_EOD!AJ42</f>
        <v>13.36</v>
      </c>
      <c r="K42">
        <f>MES_EOD!AI42+MES_EOD!AJ42</f>
        <v>4.9800000000000004</v>
      </c>
      <c r="L42">
        <f>NDMC_EOD!AI42+NDMC_EOD!AJ42</f>
        <v>24.89</v>
      </c>
      <c r="M42">
        <f>TPDDL_EOD!AI42+TPDDL_EOD!AJ42</f>
        <v>19.91</v>
      </c>
      <c r="N42">
        <f t="shared" si="0"/>
        <v>91.01</v>
      </c>
      <c r="O42" s="154">
        <f t="shared" si="1"/>
        <v>-1.0000000000005116E-2</v>
      </c>
      <c r="P42">
        <v>27.86693769915394</v>
      </c>
      <c r="Q42">
        <v>13.358532029447312</v>
      </c>
      <c r="R42">
        <v>4.9794528073838045</v>
      </c>
      <c r="S42">
        <v>24.887265135699373</v>
      </c>
      <c r="T42">
        <v>19.907812328315568</v>
      </c>
      <c r="U42" s="156">
        <f t="shared" si="2"/>
        <v>91</v>
      </c>
      <c r="V42" s="154">
        <f t="shared" si="3"/>
        <v>0</v>
      </c>
    </row>
    <row r="43" spans="1:22">
      <c r="A43" t="s">
        <v>85</v>
      </c>
      <c r="B43">
        <f>PPCL!D43</f>
        <v>245</v>
      </c>
      <c r="C43">
        <f>PPCL!E43</f>
        <v>0</v>
      </c>
      <c r="D43">
        <f>PPCL!O43</f>
        <v>88</v>
      </c>
      <c r="E43">
        <f>PPCL!P43</f>
        <v>0</v>
      </c>
      <c r="F43">
        <f t="shared" si="4"/>
        <v>245</v>
      </c>
      <c r="G43">
        <f t="shared" si="5"/>
        <v>88</v>
      </c>
      <c r="H43" s="154"/>
      <c r="I43">
        <f>BRPL_EOD!AI43+BRPL_EOD!AJ43</f>
        <v>27.08</v>
      </c>
      <c r="J43">
        <f>BYPL_EOD!AI43+BYPL_EOD!AJ43</f>
        <v>12.55</v>
      </c>
      <c r="K43">
        <f>MES_EOD!AI43+MES_EOD!AJ43</f>
        <v>4.84</v>
      </c>
      <c r="L43">
        <f>NDMC_EOD!AI43+NDMC_EOD!AJ43</f>
        <v>24.18</v>
      </c>
      <c r="M43">
        <f>TPDDL_EOD!AI43+TPDDL_EOD!AJ43</f>
        <v>19.34</v>
      </c>
      <c r="N43">
        <f t="shared" si="0"/>
        <v>87.990000000000009</v>
      </c>
      <c r="O43" s="154">
        <f t="shared" si="1"/>
        <v>9.9999999999909051E-3</v>
      </c>
      <c r="P43">
        <v>27.083077622457093</v>
      </c>
      <c r="Q43">
        <v>12.551426298443005</v>
      </c>
      <c r="R43">
        <v>4.8405500625071021</v>
      </c>
      <c r="S43">
        <v>24.182748039549946</v>
      </c>
      <c r="T43">
        <v>19.342197977042844</v>
      </c>
      <c r="U43" s="156">
        <f t="shared" si="2"/>
        <v>88</v>
      </c>
      <c r="V43" s="154">
        <f t="shared" si="3"/>
        <v>0</v>
      </c>
    </row>
    <row r="44" spans="1:22">
      <c r="A44" t="s">
        <v>86</v>
      </c>
      <c r="B44">
        <f>PPCL!D44</f>
        <v>245</v>
      </c>
      <c r="C44">
        <f>PPCL!E44</f>
        <v>0</v>
      </c>
      <c r="D44">
        <f>PPCL!O44</f>
        <v>88</v>
      </c>
      <c r="E44">
        <f>PPCL!P44</f>
        <v>0</v>
      </c>
      <c r="F44">
        <f t="shared" si="4"/>
        <v>245</v>
      </c>
      <c r="G44">
        <f t="shared" si="5"/>
        <v>88</v>
      </c>
      <c r="H44" s="154"/>
      <c r="I44">
        <f>BRPL_EOD!AI44+BRPL_EOD!AJ44</f>
        <v>27.08</v>
      </c>
      <c r="J44">
        <f>BYPL_EOD!AI44+BYPL_EOD!AJ44</f>
        <v>12.55</v>
      </c>
      <c r="K44">
        <f>MES_EOD!AI44+MES_EOD!AJ44</f>
        <v>4.84</v>
      </c>
      <c r="L44">
        <f>NDMC_EOD!AI44+NDMC_EOD!AJ44</f>
        <v>24.18</v>
      </c>
      <c r="M44">
        <f>TPDDL_EOD!AI44+TPDDL_EOD!AJ44</f>
        <v>19.34</v>
      </c>
      <c r="N44">
        <f t="shared" si="0"/>
        <v>87.990000000000009</v>
      </c>
      <c r="O44" s="154">
        <f t="shared" si="1"/>
        <v>9.9999999999909051E-3</v>
      </c>
      <c r="P44">
        <v>27.083077622457093</v>
      </c>
      <c r="Q44">
        <v>12.551426298443005</v>
      </c>
      <c r="R44">
        <v>4.8405500625071021</v>
      </c>
      <c r="S44">
        <v>24.182748039549946</v>
      </c>
      <c r="T44">
        <v>19.342197977042844</v>
      </c>
      <c r="U44" s="156">
        <f t="shared" si="2"/>
        <v>88</v>
      </c>
      <c r="V44" s="154">
        <f t="shared" si="3"/>
        <v>0</v>
      </c>
    </row>
    <row r="45" spans="1:22">
      <c r="A45" t="s">
        <v>87</v>
      </c>
      <c r="B45">
        <f>PPCL!D45</f>
        <v>245</v>
      </c>
      <c r="C45">
        <f>PPCL!E45</f>
        <v>0</v>
      </c>
      <c r="D45">
        <f>PPCL!O45</f>
        <v>88</v>
      </c>
      <c r="E45">
        <f>PPCL!P45</f>
        <v>0</v>
      </c>
      <c r="F45">
        <f t="shared" si="4"/>
        <v>245</v>
      </c>
      <c r="G45">
        <f t="shared" si="5"/>
        <v>88</v>
      </c>
      <c r="H45" s="154"/>
      <c r="I45">
        <f>BRPL_EOD!AI45+BRPL_EOD!AJ45</f>
        <v>27.08</v>
      </c>
      <c r="J45">
        <f>BYPL_EOD!AI45+BYPL_EOD!AJ45</f>
        <v>12.55</v>
      </c>
      <c r="K45">
        <f>MES_EOD!AI45+MES_EOD!AJ45</f>
        <v>4.84</v>
      </c>
      <c r="L45">
        <f>NDMC_EOD!AI45+NDMC_EOD!AJ45</f>
        <v>24.18</v>
      </c>
      <c r="M45">
        <f>TPDDL_EOD!AI45+TPDDL_EOD!AJ45</f>
        <v>19.34</v>
      </c>
      <c r="N45">
        <f t="shared" si="0"/>
        <v>87.990000000000009</v>
      </c>
      <c r="O45" s="154">
        <f t="shared" si="1"/>
        <v>9.9999999999909051E-3</v>
      </c>
      <c r="P45">
        <v>27.083077622457093</v>
      </c>
      <c r="Q45">
        <v>12.551426298443005</v>
      </c>
      <c r="R45">
        <v>4.8405500625071021</v>
      </c>
      <c r="S45">
        <v>24.182748039549946</v>
      </c>
      <c r="T45">
        <v>19.342197977042844</v>
      </c>
      <c r="U45" s="156">
        <f t="shared" si="2"/>
        <v>88</v>
      </c>
      <c r="V45" s="154">
        <f t="shared" si="3"/>
        <v>0</v>
      </c>
    </row>
    <row r="46" spans="1:22">
      <c r="A46" t="s">
        <v>88</v>
      </c>
      <c r="B46">
        <f>PPCL!D46</f>
        <v>245</v>
      </c>
      <c r="C46">
        <f>PPCL!E46</f>
        <v>0</v>
      </c>
      <c r="D46">
        <f>PPCL!O46</f>
        <v>88</v>
      </c>
      <c r="E46">
        <f>PPCL!P46</f>
        <v>0</v>
      </c>
      <c r="F46">
        <f t="shared" si="4"/>
        <v>245</v>
      </c>
      <c r="G46">
        <f t="shared" si="5"/>
        <v>88</v>
      </c>
      <c r="H46" s="154"/>
      <c r="I46">
        <f>BRPL_EOD!AI46+BRPL_EOD!AJ46</f>
        <v>27.08</v>
      </c>
      <c r="J46">
        <f>BYPL_EOD!AI46+BYPL_EOD!AJ46</f>
        <v>12.55</v>
      </c>
      <c r="K46">
        <f>MES_EOD!AI46+MES_EOD!AJ46</f>
        <v>4.84</v>
      </c>
      <c r="L46">
        <f>NDMC_EOD!AI46+NDMC_EOD!AJ46</f>
        <v>24.18</v>
      </c>
      <c r="M46">
        <f>TPDDL_EOD!AI46+TPDDL_EOD!AJ46</f>
        <v>19.34</v>
      </c>
      <c r="N46">
        <f t="shared" si="0"/>
        <v>87.990000000000009</v>
      </c>
      <c r="O46" s="154">
        <f t="shared" si="1"/>
        <v>9.9999999999909051E-3</v>
      </c>
      <c r="P46">
        <v>27.083077622457093</v>
      </c>
      <c r="Q46">
        <v>12.551426298443005</v>
      </c>
      <c r="R46">
        <v>4.8405500625071021</v>
      </c>
      <c r="S46">
        <v>24.182748039549946</v>
      </c>
      <c r="T46">
        <v>19.342197977042844</v>
      </c>
      <c r="U46" s="156">
        <f t="shared" si="2"/>
        <v>88</v>
      </c>
      <c r="V46" s="154">
        <f t="shared" si="3"/>
        <v>0</v>
      </c>
    </row>
    <row r="47" spans="1:22">
      <c r="A47" t="s">
        <v>89</v>
      </c>
      <c r="B47">
        <f>PPCL!D47</f>
        <v>245</v>
      </c>
      <c r="C47">
        <f>PPCL!E47</f>
        <v>0</v>
      </c>
      <c r="D47">
        <f>PPCL!O47</f>
        <v>88</v>
      </c>
      <c r="E47">
        <f>PPCL!P47</f>
        <v>0</v>
      </c>
      <c r="F47">
        <f t="shared" si="4"/>
        <v>245</v>
      </c>
      <c r="G47">
        <f t="shared" si="5"/>
        <v>88</v>
      </c>
      <c r="H47" s="154"/>
      <c r="I47">
        <f>BRPL_EOD!AI47+BRPL_EOD!AJ47</f>
        <v>27.08</v>
      </c>
      <c r="J47">
        <f>BYPL_EOD!AI47+BYPL_EOD!AJ47</f>
        <v>12.55</v>
      </c>
      <c r="K47">
        <f>MES_EOD!AI47+MES_EOD!AJ47</f>
        <v>4.84</v>
      </c>
      <c r="L47">
        <f>NDMC_EOD!AI47+NDMC_EOD!AJ47</f>
        <v>24.18</v>
      </c>
      <c r="M47">
        <f>TPDDL_EOD!AI47+TPDDL_EOD!AJ47</f>
        <v>19.34</v>
      </c>
      <c r="N47">
        <f t="shared" si="0"/>
        <v>87.990000000000009</v>
      </c>
      <c r="O47" s="154">
        <f t="shared" si="1"/>
        <v>9.9999999999909051E-3</v>
      </c>
      <c r="P47">
        <v>27.083077622457093</v>
      </c>
      <c r="Q47">
        <v>12.551426298443005</v>
      </c>
      <c r="R47">
        <v>4.8405500625071021</v>
      </c>
      <c r="S47">
        <v>24.182748039549946</v>
      </c>
      <c r="T47">
        <v>19.342197977042844</v>
      </c>
      <c r="U47" s="156">
        <f t="shared" si="2"/>
        <v>88</v>
      </c>
      <c r="V47" s="154">
        <f t="shared" si="3"/>
        <v>0</v>
      </c>
    </row>
    <row r="48" spans="1:22">
      <c r="A48" t="s">
        <v>90</v>
      </c>
      <c r="B48">
        <f>PPCL!D48</f>
        <v>245</v>
      </c>
      <c r="C48">
        <f>PPCL!E48</f>
        <v>0</v>
      </c>
      <c r="D48">
        <f>PPCL!O48</f>
        <v>88</v>
      </c>
      <c r="E48">
        <f>PPCL!P48</f>
        <v>0</v>
      </c>
      <c r="F48">
        <f t="shared" si="4"/>
        <v>245</v>
      </c>
      <c r="G48">
        <f t="shared" si="5"/>
        <v>88</v>
      </c>
      <c r="H48" s="154"/>
      <c r="I48">
        <f>BRPL_EOD!AI48+BRPL_EOD!AJ48</f>
        <v>27.08</v>
      </c>
      <c r="J48">
        <f>BYPL_EOD!AI48+BYPL_EOD!AJ48</f>
        <v>12.55</v>
      </c>
      <c r="K48">
        <f>MES_EOD!AI48+MES_EOD!AJ48</f>
        <v>4.84</v>
      </c>
      <c r="L48">
        <f>NDMC_EOD!AI48+NDMC_EOD!AJ48</f>
        <v>24.18</v>
      </c>
      <c r="M48">
        <f>TPDDL_EOD!AI48+TPDDL_EOD!AJ48</f>
        <v>19.34</v>
      </c>
      <c r="N48">
        <f t="shared" si="0"/>
        <v>87.990000000000009</v>
      </c>
      <c r="O48" s="154">
        <f t="shared" si="1"/>
        <v>9.9999999999909051E-3</v>
      </c>
      <c r="P48">
        <v>27.083077622457093</v>
      </c>
      <c r="Q48">
        <v>12.551426298443005</v>
      </c>
      <c r="R48">
        <v>4.8405500625071021</v>
      </c>
      <c r="S48">
        <v>24.182748039549946</v>
      </c>
      <c r="T48">
        <v>19.342197977042844</v>
      </c>
      <c r="U48" s="156">
        <f t="shared" si="2"/>
        <v>88</v>
      </c>
      <c r="V48" s="154">
        <f t="shared" si="3"/>
        <v>0</v>
      </c>
    </row>
    <row r="49" spans="1:22">
      <c r="A49" t="s">
        <v>91</v>
      </c>
      <c r="B49">
        <f>PPCL!D49</f>
        <v>245</v>
      </c>
      <c r="C49">
        <f>PPCL!E49</f>
        <v>0</v>
      </c>
      <c r="D49">
        <f>PPCL!O49</f>
        <v>88</v>
      </c>
      <c r="E49">
        <f>PPCL!P49</f>
        <v>0</v>
      </c>
      <c r="F49">
        <f t="shared" si="4"/>
        <v>245</v>
      </c>
      <c r="G49">
        <f t="shared" si="5"/>
        <v>88</v>
      </c>
      <c r="H49" s="154"/>
      <c r="I49">
        <f>BRPL_EOD!AI49+BRPL_EOD!AJ49</f>
        <v>27.08</v>
      </c>
      <c r="J49">
        <f>BYPL_EOD!AI49+BYPL_EOD!AJ49</f>
        <v>12.55</v>
      </c>
      <c r="K49">
        <f>MES_EOD!AI49+MES_EOD!AJ49</f>
        <v>4.84</v>
      </c>
      <c r="L49">
        <f>NDMC_EOD!AI49+NDMC_EOD!AJ49</f>
        <v>24.18</v>
      </c>
      <c r="M49">
        <f>TPDDL_EOD!AI49+TPDDL_EOD!AJ49</f>
        <v>19.34</v>
      </c>
      <c r="N49">
        <f t="shared" si="0"/>
        <v>87.990000000000009</v>
      </c>
      <c r="O49" s="154">
        <f t="shared" si="1"/>
        <v>9.9999999999909051E-3</v>
      </c>
      <c r="P49">
        <v>27.083077622457093</v>
      </c>
      <c r="Q49">
        <v>12.551426298443005</v>
      </c>
      <c r="R49">
        <v>4.8405500625071021</v>
      </c>
      <c r="S49">
        <v>24.182748039549946</v>
      </c>
      <c r="T49">
        <v>19.342197977042844</v>
      </c>
      <c r="U49" s="156">
        <f t="shared" si="2"/>
        <v>88</v>
      </c>
      <c r="V49" s="154">
        <f t="shared" si="3"/>
        <v>0</v>
      </c>
    </row>
    <row r="50" spans="1:22">
      <c r="A50" t="s">
        <v>92</v>
      </c>
      <c r="B50">
        <f>PPCL!D50</f>
        <v>245</v>
      </c>
      <c r="C50">
        <f>PPCL!E50</f>
        <v>0</v>
      </c>
      <c r="D50">
        <f>PPCL!O50</f>
        <v>90.98</v>
      </c>
      <c r="E50">
        <f>PPCL!P50</f>
        <v>0</v>
      </c>
      <c r="F50">
        <f t="shared" si="4"/>
        <v>245</v>
      </c>
      <c r="G50">
        <f t="shared" si="5"/>
        <v>90.98</v>
      </c>
      <c r="H50" s="154"/>
      <c r="I50">
        <f>BRPL_EOD!AI50+BRPL_EOD!AJ50</f>
        <v>28</v>
      </c>
      <c r="J50">
        <f>BYPL_EOD!AI50+BYPL_EOD!AJ50</f>
        <v>12.98</v>
      </c>
      <c r="K50">
        <f>MES_EOD!AI50+MES_EOD!AJ50</f>
        <v>5</v>
      </c>
      <c r="L50">
        <f>NDMC_EOD!AI50+NDMC_EOD!AJ50</f>
        <v>25</v>
      </c>
      <c r="M50">
        <f>TPDDL_EOD!AI50+TPDDL_EOD!AJ50</f>
        <v>20</v>
      </c>
      <c r="N50">
        <f t="shared" si="0"/>
        <v>90.98</v>
      </c>
      <c r="O50" s="154">
        <f t="shared" si="1"/>
        <v>0</v>
      </c>
      <c r="P50">
        <v>28</v>
      </c>
      <c r="Q50">
        <v>12.98</v>
      </c>
      <c r="R50">
        <v>5</v>
      </c>
      <c r="S50">
        <v>25</v>
      </c>
      <c r="T50">
        <v>20</v>
      </c>
      <c r="U50" s="156">
        <f t="shared" si="2"/>
        <v>90.98</v>
      </c>
      <c r="V50" s="154">
        <f t="shared" si="3"/>
        <v>0</v>
      </c>
    </row>
    <row r="51" spans="1:22">
      <c r="A51" t="s">
        <v>93</v>
      </c>
      <c r="B51">
        <f>PPCL!D51</f>
        <v>245</v>
      </c>
      <c r="C51">
        <f>PPCL!E51</f>
        <v>0</v>
      </c>
      <c r="D51">
        <f>PPCL!O51</f>
        <v>90.39</v>
      </c>
      <c r="E51">
        <f>PPCL!P51</f>
        <v>0</v>
      </c>
      <c r="F51">
        <f t="shared" si="4"/>
        <v>245</v>
      </c>
      <c r="G51">
        <f t="shared" si="5"/>
        <v>90.39</v>
      </c>
      <c r="H51" s="154"/>
      <c r="I51">
        <f>BRPL_EOD!AI51+BRPL_EOD!AJ51</f>
        <v>28</v>
      </c>
      <c r="J51">
        <f>BYPL_EOD!AI51+BYPL_EOD!AJ51</f>
        <v>12.39</v>
      </c>
      <c r="K51">
        <f>MES_EOD!AI51+MES_EOD!AJ51</f>
        <v>5</v>
      </c>
      <c r="L51">
        <f>NDMC_EOD!AI51+NDMC_EOD!AJ51</f>
        <v>25</v>
      </c>
      <c r="M51">
        <f>TPDDL_EOD!AI51+TPDDL_EOD!AJ51</f>
        <v>20</v>
      </c>
      <c r="N51">
        <f t="shared" si="0"/>
        <v>90.39</v>
      </c>
      <c r="O51" s="154">
        <f t="shared" si="1"/>
        <v>0</v>
      </c>
      <c r="P51">
        <v>28</v>
      </c>
      <c r="Q51">
        <v>12.39</v>
      </c>
      <c r="R51">
        <v>5</v>
      </c>
      <c r="S51">
        <v>25</v>
      </c>
      <c r="T51">
        <v>20</v>
      </c>
      <c r="U51" s="156">
        <f t="shared" si="2"/>
        <v>90.39</v>
      </c>
      <c r="V51" s="154">
        <f t="shared" si="3"/>
        <v>0</v>
      </c>
    </row>
    <row r="52" spans="1:22">
      <c r="A52" t="s">
        <v>94</v>
      </c>
      <c r="B52">
        <f>PPCL!D52</f>
        <v>245</v>
      </c>
      <c r="C52">
        <f>PPCL!E52</f>
        <v>0</v>
      </c>
      <c r="D52">
        <f>PPCL!O52</f>
        <v>88</v>
      </c>
      <c r="E52">
        <f>PPCL!P52</f>
        <v>0</v>
      </c>
      <c r="F52">
        <f t="shared" si="4"/>
        <v>245</v>
      </c>
      <c r="G52">
        <f t="shared" si="5"/>
        <v>88</v>
      </c>
      <c r="H52" s="154"/>
      <c r="I52">
        <f>BRPL_EOD!AI52+BRPL_EOD!AJ52</f>
        <v>27.26</v>
      </c>
      <c r="J52">
        <f>BYPL_EOD!AI52+BYPL_EOD!AJ52</f>
        <v>12.06</v>
      </c>
      <c r="K52">
        <f>MES_EOD!AI52+MES_EOD!AJ52</f>
        <v>4.87</v>
      </c>
      <c r="L52">
        <f>NDMC_EOD!AI52+NDMC_EOD!AJ52</f>
        <v>24.34</v>
      </c>
      <c r="M52">
        <f>TPDDL_EOD!AI52+TPDDL_EOD!AJ52</f>
        <v>19.47</v>
      </c>
      <c r="N52">
        <f t="shared" si="0"/>
        <v>88</v>
      </c>
      <c r="O52" s="154">
        <f t="shared" si="1"/>
        <v>0</v>
      </c>
      <c r="P52">
        <v>27.26</v>
      </c>
      <c r="Q52">
        <v>12.06</v>
      </c>
      <c r="R52">
        <v>4.87</v>
      </c>
      <c r="S52">
        <v>24.34</v>
      </c>
      <c r="T52">
        <v>19.47</v>
      </c>
      <c r="U52" s="156">
        <f t="shared" si="2"/>
        <v>88</v>
      </c>
      <c r="V52" s="154">
        <f t="shared" si="3"/>
        <v>0</v>
      </c>
    </row>
    <row r="53" spans="1:22">
      <c r="A53" t="s">
        <v>95</v>
      </c>
      <c r="B53">
        <f>PPCL!D53</f>
        <v>245</v>
      </c>
      <c r="C53">
        <f>PPCL!E53</f>
        <v>0</v>
      </c>
      <c r="D53">
        <f>PPCL!O53</f>
        <v>88</v>
      </c>
      <c r="E53">
        <f>PPCL!P53</f>
        <v>0</v>
      </c>
      <c r="F53">
        <f t="shared" si="4"/>
        <v>245</v>
      </c>
      <c r="G53">
        <f t="shared" si="5"/>
        <v>88</v>
      </c>
      <c r="H53" s="154"/>
      <c r="I53">
        <f>BRPL_EOD!AI53+BRPL_EOD!AJ53</f>
        <v>28</v>
      </c>
      <c r="J53">
        <f>BYPL_EOD!AI53+BYPL_EOD!AJ53</f>
        <v>10</v>
      </c>
      <c r="K53">
        <f>MES_EOD!AI53+MES_EOD!AJ53</f>
        <v>5</v>
      </c>
      <c r="L53">
        <f>NDMC_EOD!AI53+NDMC_EOD!AJ53</f>
        <v>25</v>
      </c>
      <c r="M53">
        <f>TPDDL_EOD!AI53+TPDDL_EOD!AJ53</f>
        <v>20</v>
      </c>
      <c r="N53">
        <f t="shared" si="0"/>
        <v>88</v>
      </c>
      <c r="O53" s="154">
        <f t="shared" si="1"/>
        <v>0</v>
      </c>
      <c r="P53">
        <v>28</v>
      </c>
      <c r="Q53">
        <v>10</v>
      </c>
      <c r="R53">
        <v>5</v>
      </c>
      <c r="S53">
        <v>25</v>
      </c>
      <c r="T53">
        <v>20</v>
      </c>
      <c r="U53" s="156">
        <f t="shared" si="2"/>
        <v>88</v>
      </c>
      <c r="V53" s="154">
        <f t="shared" si="3"/>
        <v>0</v>
      </c>
    </row>
    <row r="54" spans="1:22">
      <c r="A54" t="s">
        <v>96</v>
      </c>
      <c r="B54">
        <f>PPCL!D54</f>
        <v>245</v>
      </c>
      <c r="C54">
        <f>PPCL!E54</f>
        <v>0</v>
      </c>
      <c r="D54">
        <f>PPCL!O54</f>
        <v>88</v>
      </c>
      <c r="E54">
        <f>PPCL!P54</f>
        <v>0</v>
      </c>
      <c r="F54">
        <f t="shared" si="4"/>
        <v>245</v>
      </c>
      <c r="G54">
        <f t="shared" si="5"/>
        <v>88</v>
      </c>
      <c r="H54" s="154"/>
      <c r="I54">
        <f>BRPL_EOD!AI54+BRPL_EOD!AJ54</f>
        <v>27.26</v>
      </c>
      <c r="J54">
        <f>BYPL_EOD!AI54+BYPL_EOD!AJ54</f>
        <v>12.06</v>
      </c>
      <c r="K54">
        <f>MES_EOD!AI54+MES_EOD!AJ54</f>
        <v>4.87</v>
      </c>
      <c r="L54">
        <f>NDMC_EOD!AI54+NDMC_EOD!AJ54</f>
        <v>24.34</v>
      </c>
      <c r="M54">
        <f>TPDDL_EOD!AI54+TPDDL_EOD!AJ54</f>
        <v>19.47</v>
      </c>
      <c r="N54">
        <f t="shared" si="0"/>
        <v>88</v>
      </c>
      <c r="O54" s="154">
        <f t="shared" si="1"/>
        <v>0</v>
      </c>
      <c r="P54">
        <v>27.26</v>
      </c>
      <c r="Q54">
        <v>12.06</v>
      </c>
      <c r="R54">
        <v>4.87</v>
      </c>
      <c r="S54">
        <v>24.34</v>
      </c>
      <c r="T54">
        <v>19.47</v>
      </c>
      <c r="U54" s="156">
        <f t="shared" si="2"/>
        <v>88</v>
      </c>
      <c r="V54" s="154">
        <f t="shared" si="3"/>
        <v>0</v>
      </c>
    </row>
    <row r="55" spans="1:22">
      <c r="A55" t="s">
        <v>97</v>
      </c>
      <c r="B55">
        <f>PPCL!D55</f>
        <v>245</v>
      </c>
      <c r="C55">
        <f>PPCL!E55</f>
        <v>0</v>
      </c>
      <c r="D55">
        <f>PPCL!O55</f>
        <v>86</v>
      </c>
      <c r="E55">
        <f>PPCL!P55</f>
        <v>0</v>
      </c>
      <c r="F55">
        <f t="shared" si="4"/>
        <v>245</v>
      </c>
      <c r="G55">
        <f t="shared" si="5"/>
        <v>86</v>
      </c>
      <c r="H55" s="154"/>
      <c r="I55">
        <f>BRPL_EOD!AI55+BRPL_EOD!AJ55</f>
        <v>26.64</v>
      </c>
      <c r="J55">
        <f>BYPL_EOD!AI55+BYPL_EOD!AJ55</f>
        <v>11.79</v>
      </c>
      <c r="K55">
        <f>MES_EOD!AI55+MES_EOD!AJ55</f>
        <v>4.76</v>
      </c>
      <c r="L55">
        <f>NDMC_EOD!AI55+NDMC_EOD!AJ55</f>
        <v>23.79</v>
      </c>
      <c r="M55">
        <f>TPDDL_EOD!AI55+TPDDL_EOD!AJ55</f>
        <v>19.03</v>
      </c>
      <c r="N55">
        <f t="shared" si="0"/>
        <v>86.009999999999991</v>
      </c>
      <c r="O55" s="154">
        <f t="shared" si="1"/>
        <v>-9.9999999999909051E-3</v>
      </c>
      <c r="P55">
        <v>26.636902685734221</v>
      </c>
      <c r="Q55">
        <v>11.788629229159401</v>
      </c>
      <c r="R55">
        <v>4.7594465759795375</v>
      </c>
      <c r="S55">
        <v>23.787234042553195</v>
      </c>
      <c r="T55">
        <v>19.027787466573656</v>
      </c>
      <c r="U55" s="156">
        <f t="shared" si="2"/>
        <v>86.000000000000014</v>
      </c>
      <c r="V55" s="154">
        <f t="shared" si="3"/>
        <v>0</v>
      </c>
    </row>
    <row r="56" spans="1:22">
      <c r="A56" t="s">
        <v>98</v>
      </c>
      <c r="B56">
        <f>PPCL!D56</f>
        <v>245</v>
      </c>
      <c r="C56">
        <f>PPCL!E56</f>
        <v>0</v>
      </c>
      <c r="D56">
        <f>PPCL!O56</f>
        <v>86</v>
      </c>
      <c r="E56">
        <f>PPCL!P56</f>
        <v>0</v>
      </c>
      <c r="F56">
        <f t="shared" si="4"/>
        <v>245</v>
      </c>
      <c r="G56">
        <f t="shared" si="5"/>
        <v>86</v>
      </c>
      <c r="H56" s="154"/>
      <c r="I56">
        <f>BRPL_EOD!AI56+BRPL_EOD!AJ56</f>
        <v>26.64</v>
      </c>
      <c r="J56">
        <f>BYPL_EOD!AI56+BYPL_EOD!AJ56</f>
        <v>11.79</v>
      </c>
      <c r="K56">
        <f>MES_EOD!AI56+MES_EOD!AJ56</f>
        <v>4.76</v>
      </c>
      <c r="L56">
        <f>NDMC_EOD!AI56+NDMC_EOD!AJ56</f>
        <v>23.79</v>
      </c>
      <c r="M56">
        <f>TPDDL_EOD!AI56+TPDDL_EOD!AJ56</f>
        <v>19.03</v>
      </c>
      <c r="N56">
        <f t="shared" si="0"/>
        <v>86.009999999999991</v>
      </c>
      <c r="O56" s="154">
        <f t="shared" si="1"/>
        <v>-9.9999999999909051E-3</v>
      </c>
      <c r="P56">
        <v>26.636902685734221</v>
      </c>
      <c r="Q56">
        <v>11.788629229159401</v>
      </c>
      <c r="R56">
        <v>4.7594465759795375</v>
      </c>
      <c r="S56">
        <v>23.787234042553195</v>
      </c>
      <c r="T56">
        <v>19.027787466573656</v>
      </c>
      <c r="U56" s="156">
        <f t="shared" si="2"/>
        <v>86.000000000000014</v>
      </c>
      <c r="V56" s="154">
        <f t="shared" si="3"/>
        <v>0</v>
      </c>
    </row>
    <row r="57" spans="1:22">
      <c r="A57" t="s">
        <v>99</v>
      </c>
      <c r="B57">
        <f>PPCL!D57</f>
        <v>245</v>
      </c>
      <c r="C57">
        <f>PPCL!E57</f>
        <v>0</v>
      </c>
      <c r="D57">
        <f>PPCL!O57</f>
        <v>86</v>
      </c>
      <c r="E57">
        <f>PPCL!P57</f>
        <v>0</v>
      </c>
      <c r="F57">
        <f t="shared" si="4"/>
        <v>245</v>
      </c>
      <c r="G57">
        <f t="shared" si="5"/>
        <v>86</v>
      </c>
      <c r="H57" s="154"/>
      <c r="I57">
        <f>BRPL_EOD!AI57+BRPL_EOD!AJ57</f>
        <v>26.64</v>
      </c>
      <c r="J57">
        <f>BYPL_EOD!AI57+BYPL_EOD!AJ57</f>
        <v>11.79</v>
      </c>
      <c r="K57">
        <f>MES_EOD!AI57+MES_EOD!AJ57</f>
        <v>4.76</v>
      </c>
      <c r="L57">
        <f>NDMC_EOD!AI57+NDMC_EOD!AJ57</f>
        <v>23.79</v>
      </c>
      <c r="M57">
        <f>TPDDL_EOD!AI57+TPDDL_EOD!AJ57</f>
        <v>19.03</v>
      </c>
      <c r="N57">
        <f t="shared" si="0"/>
        <v>86.009999999999991</v>
      </c>
      <c r="O57" s="154">
        <f t="shared" si="1"/>
        <v>-9.9999999999909051E-3</v>
      </c>
      <c r="P57">
        <v>26.636902685734221</v>
      </c>
      <c r="Q57">
        <v>11.788629229159401</v>
      </c>
      <c r="R57">
        <v>4.7594465759795375</v>
      </c>
      <c r="S57">
        <v>23.787234042553195</v>
      </c>
      <c r="T57">
        <v>19.027787466573656</v>
      </c>
      <c r="U57" s="156">
        <f t="shared" si="2"/>
        <v>86.000000000000014</v>
      </c>
      <c r="V57" s="154">
        <f t="shared" si="3"/>
        <v>0</v>
      </c>
    </row>
    <row r="58" spans="1:22">
      <c r="A58" t="s">
        <v>100</v>
      </c>
      <c r="B58">
        <f>PPCL!D58</f>
        <v>245</v>
      </c>
      <c r="C58">
        <f>PPCL!E58</f>
        <v>0</v>
      </c>
      <c r="D58">
        <f>PPCL!O58</f>
        <v>86</v>
      </c>
      <c r="E58">
        <f>PPCL!P58</f>
        <v>0</v>
      </c>
      <c r="F58">
        <f t="shared" si="4"/>
        <v>245</v>
      </c>
      <c r="G58">
        <f t="shared" si="5"/>
        <v>86</v>
      </c>
      <c r="H58" s="154"/>
      <c r="I58">
        <f>BRPL_EOD!AI58+BRPL_EOD!AJ58</f>
        <v>26.64</v>
      </c>
      <c r="J58">
        <f>BYPL_EOD!AI58+BYPL_EOD!AJ58</f>
        <v>11.79</v>
      </c>
      <c r="K58">
        <f>MES_EOD!AI58+MES_EOD!AJ58</f>
        <v>4.76</v>
      </c>
      <c r="L58">
        <f>NDMC_EOD!AI58+NDMC_EOD!AJ58</f>
        <v>23.79</v>
      </c>
      <c r="M58">
        <f>TPDDL_EOD!AI58+TPDDL_EOD!AJ58</f>
        <v>19.03</v>
      </c>
      <c r="N58">
        <f t="shared" si="0"/>
        <v>86.009999999999991</v>
      </c>
      <c r="O58" s="154">
        <f t="shared" si="1"/>
        <v>-9.9999999999909051E-3</v>
      </c>
      <c r="P58">
        <v>26.636902685734221</v>
      </c>
      <c r="Q58">
        <v>11.788629229159401</v>
      </c>
      <c r="R58">
        <v>4.7594465759795375</v>
      </c>
      <c r="S58">
        <v>23.787234042553195</v>
      </c>
      <c r="T58">
        <v>19.027787466573656</v>
      </c>
      <c r="U58" s="156">
        <f t="shared" si="2"/>
        <v>86.000000000000014</v>
      </c>
      <c r="V58" s="154">
        <f t="shared" si="3"/>
        <v>0</v>
      </c>
    </row>
    <row r="59" spans="1:22">
      <c r="A59" t="s">
        <v>101</v>
      </c>
      <c r="B59">
        <f>PPCL!D59</f>
        <v>245</v>
      </c>
      <c r="C59">
        <f>PPCL!E59</f>
        <v>0</v>
      </c>
      <c r="D59">
        <f>PPCL!O59</f>
        <v>87</v>
      </c>
      <c r="E59">
        <f>PPCL!P59</f>
        <v>0</v>
      </c>
      <c r="F59">
        <f t="shared" si="4"/>
        <v>245</v>
      </c>
      <c r="G59">
        <f t="shared" si="5"/>
        <v>87</v>
      </c>
      <c r="H59" s="154"/>
      <c r="I59">
        <f>BRPL_EOD!AI59+BRPL_EOD!AJ59</f>
        <v>26.95</v>
      </c>
      <c r="J59">
        <f>BYPL_EOD!AI59+BYPL_EOD!AJ59</f>
        <v>11.93</v>
      </c>
      <c r="K59">
        <f>MES_EOD!AI59+MES_EOD!AJ59</f>
        <v>4.8099999999999996</v>
      </c>
      <c r="L59">
        <f>NDMC_EOD!AI59+NDMC_EOD!AJ59</f>
        <v>24.06</v>
      </c>
      <c r="M59">
        <f>TPDDL_EOD!AI59+TPDDL_EOD!AJ59</f>
        <v>19.25</v>
      </c>
      <c r="N59">
        <f t="shared" si="0"/>
        <v>87</v>
      </c>
      <c r="O59" s="154">
        <f t="shared" si="1"/>
        <v>0</v>
      </c>
      <c r="P59">
        <v>26.95</v>
      </c>
      <c r="Q59">
        <v>11.93</v>
      </c>
      <c r="R59">
        <v>4.8099999999999996</v>
      </c>
      <c r="S59">
        <v>24.06</v>
      </c>
      <c r="T59">
        <v>19.25</v>
      </c>
      <c r="U59" s="156">
        <f t="shared" si="2"/>
        <v>87</v>
      </c>
      <c r="V59" s="154">
        <f t="shared" si="3"/>
        <v>0</v>
      </c>
    </row>
    <row r="60" spans="1:22">
      <c r="A60" t="s">
        <v>102</v>
      </c>
      <c r="B60">
        <f>PPCL!D60</f>
        <v>245</v>
      </c>
      <c r="C60">
        <f>PPCL!E60</f>
        <v>0</v>
      </c>
      <c r="D60">
        <f>PPCL!O60</f>
        <v>87</v>
      </c>
      <c r="E60">
        <f>PPCL!P60</f>
        <v>0</v>
      </c>
      <c r="F60">
        <f t="shared" si="4"/>
        <v>245</v>
      </c>
      <c r="G60">
        <f t="shared" si="5"/>
        <v>87</v>
      </c>
      <c r="H60" s="154"/>
      <c r="I60">
        <f>BRPL_EOD!AI60+BRPL_EOD!AJ60</f>
        <v>26.95</v>
      </c>
      <c r="J60">
        <f>BYPL_EOD!AI60+BYPL_EOD!AJ60</f>
        <v>11.93</v>
      </c>
      <c r="K60">
        <f>MES_EOD!AI60+MES_EOD!AJ60</f>
        <v>4.8099999999999996</v>
      </c>
      <c r="L60">
        <f>NDMC_EOD!AI60+NDMC_EOD!AJ60</f>
        <v>24.06</v>
      </c>
      <c r="M60">
        <f>TPDDL_EOD!AI60+TPDDL_EOD!AJ60</f>
        <v>19.25</v>
      </c>
      <c r="N60">
        <f t="shared" si="0"/>
        <v>87</v>
      </c>
      <c r="O60" s="154">
        <f t="shared" si="1"/>
        <v>0</v>
      </c>
      <c r="P60">
        <v>26.95</v>
      </c>
      <c r="Q60">
        <v>11.93</v>
      </c>
      <c r="R60">
        <v>4.8099999999999996</v>
      </c>
      <c r="S60">
        <v>24.06</v>
      </c>
      <c r="T60">
        <v>19.25</v>
      </c>
      <c r="U60" s="156">
        <f t="shared" si="2"/>
        <v>87</v>
      </c>
      <c r="V60" s="154">
        <f t="shared" si="3"/>
        <v>0</v>
      </c>
    </row>
    <row r="61" spans="1:22">
      <c r="A61" t="s">
        <v>103</v>
      </c>
      <c r="B61">
        <f>PPCL!D61</f>
        <v>245</v>
      </c>
      <c r="C61">
        <f>PPCL!E61</f>
        <v>0</v>
      </c>
      <c r="D61">
        <f>PPCL!O61</f>
        <v>87</v>
      </c>
      <c r="E61">
        <f>PPCL!P61</f>
        <v>0</v>
      </c>
      <c r="F61">
        <f t="shared" si="4"/>
        <v>245</v>
      </c>
      <c r="G61">
        <f t="shared" si="5"/>
        <v>87</v>
      </c>
      <c r="H61" s="154"/>
      <c r="I61">
        <f>BRPL_EOD!AI61+BRPL_EOD!AJ61</f>
        <v>26.95</v>
      </c>
      <c r="J61">
        <f>BYPL_EOD!AI61+BYPL_EOD!AJ61</f>
        <v>11.93</v>
      </c>
      <c r="K61">
        <f>MES_EOD!AI61+MES_EOD!AJ61</f>
        <v>4.8099999999999996</v>
      </c>
      <c r="L61">
        <f>NDMC_EOD!AI61+NDMC_EOD!AJ61</f>
        <v>24.06</v>
      </c>
      <c r="M61">
        <f>TPDDL_EOD!AI61+TPDDL_EOD!AJ61</f>
        <v>19.25</v>
      </c>
      <c r="N61">
        <f t="shared" si="0"/>
        <v>87</v>
      </c>
      <c r="O61" s="154">
        <f t="shared" si="1"/>
        <v>0</v>
      </c>
      <c r="P61">
        <v>26.95</v>
      </c>
      <c r="Q61">
        <v>11.93</v>
      </c>
      <c r="R61">
        <v>4.8099999999999996</v>
      </c>
      <c r="S61">
        <v>24.06</v>
      </c>
      <c r="T61">
        <v>19.25</v>
      </c>
      <c r="U61" s="156">
        <f t="shared" si="2"/>
        <v>87</v>
      </c>
      <c r="V61" s="154">
        <f t="shared" si="3"/>
        <v>0</v>
      </c>
    </row>
    <row r="62" spans="1:22">
      <c r="A62" t="s">
        <v>104</v>
      </c>
      <c r="B62">
        <f>PPCL!D62</f>
        <v>245</v>
      </c>
      <c r="C62">
        <f>PPCL!E62</f>
        <v>0</v>
      </c>
      <c r="D62">
        <f>PPCL!O62</f>
        <v>87</v>
      </c>
      <c r="E62">
        <f>PPCL!P62</f>
        <v>0</v>
      </c>
      <c r="F62">
        <f t="shared" si="4"/>
        <v>245</v>
      </c>
      <c r="G62">
        <f t="shared" si="5"/>
        <v>87</v>
      </c>
      <c r="H62" s="154"/>
      <c r="I62">
        <f>BRPL_EOD!AI62+BRPL_EOD!AJ62</f>
        <v>26.95</v>
      </c>
      <c r="J62">
        <f>BYPL_EOD!AI62+BYPL_EOD!AJ62</f>
        <v>11.93</v>
      </c>
      <c r="K62">
        <f>MES_EOD!AI62+MES_EOD!AJ62</f>
        <v>4.8099999999999996</v>
      </c>
      <c r="L62">
        <f>NDMC_EOD!AI62+NDMC_EOD!AJ62</f>
        <v>24.06</v>
      </c>
      <c r="M62">
        <f>TPDDL_EOD!AI62+TPDDL_EOD!AJ62</f>
        <v>19.25</v>
      </c>
      <c r="N62">
        <f t="shared" si="0"/>
        <v>87</v>
      </c>
      <c r="O62" s="154">
        <f t="shared" si="1"/>
        <v>0</v>
      </c>
      <c r="P62">
        <v>26.95</v>
      </c>
      <c r="Q62">
        <v>11.93</v>
      </c>
      <c r="R62">
        <v>4.8099999999999996</v>
      </c>
      <c r="S62">
        <v>24.06</v>
      </c>
      <c r="T62">
        <v>19.25</v>
      </c>
      <c r="U62" s="156">
        <f t="shared" si="2"/>
        <v>87</v>
      </c>
      <c r="V62" s="154">
        <f t="shared" si="3"/>
        <v>0</v>
      </c>
    </row>
    <row r="63" spans="1:22">
      <c r="A63" t="s">
        <v>105</v>
      </c>
      <c r="B63">
        <f>PPCL!D63</f>
        <v>245</v>
      </c>
      <c r="C63">
        <f>PPCL!E63</f>
        <v>0</v>
      </c>
      <c r="D63">
        <f>PPCL!O63</f>
        <v>87</v>
      </c>
      <c r="E63">
        <f>PPCL!P63</f>
        <v>0</v>
      </c>
      <c r="F63">
        <f t="shared" si="4"/>
        <v>245</v>
      </c>
      <c r="G63">
        <f t="shared" si="5"/>
        <v>87</v>
      </c>
      <c r="H63" s="154"/>
      <c r="I63">
        <f>BRPL_EOD!AI63+BRPL_EOD!AJ63</f>
        <v>26.95</v>
      </c>
      <c r="J63">
        <f>BYPL_EOD!AI63+BYPL_EOD!AJ63</f>
        <v>11.93</v>
      </c>
      <c r="K63">
        <f>MES_EOD!AI63+MES_EOD!AJ63</f>
        <v>4.8099999999999996</v>
      </c>
      <c r="L63">
        <f>NDMC_EOD!AI63+NDMC_EOD!AJ63</f>
        <v>24.06</v>
      </c>
      <c r="M63">
        <f>TPDDL_EOD!AI63+TPDDL_EOD!AJ63</f>
        <v>19.25</v>
      </c>
      <c r="N63">
        <f t="shared" si="0"/>
        <v>87</v>
      </c>
      <c r="O63" s="154">
        <f t="shared" si="1"/>
        <v>0</v>
      </c>
      <c r="P63">
        <v>26.95</v>
      </c>
      <c r="Q63">
        <v>11.93</v>
      </c>
      <c r="R63">
        <v>4.8099999999999996</v>
      </c>
      <c r="S63">
        <v>24.06</v>
      </c>
      <c r="T63">
        <v>19.25</v>
      </c>
      <c r="U63" s="156">
        <f t="shared" si="2"/>
        <v>87</v>
      </c>
      <c r="V63" s="154">
        <f t="shared" si="3"/>
        <v>0</v>
      </c>
    </row>
    <row r="64" spans="1:22">
      <c r="A64" t="s">
        <v>106</v>
      </c>
      <c r="B64">
        <f>PPCL!D64</f>
        <v>245</v>
      </c>
      <c r="C64">
        <f>PPCL!E64</f>
        <v>0</v>
      </c>
      <c r="D64">
        <f>PPCL!O64</f>
        <v>87</v>
      </c>
      <c r="E64">
        <f>PPCL!P64</f>
        <v>0</v>
      </c>
      <c r="F64">
        <f t="shared" si="4"/>
        <v>245</v>
      </c>
      <c r="G64">
        <f t="shared" si="5"/>
        <v>87</v>
      </c>
      <c r="H64" s="154"/>
      <c r="I64">
        <f>BRPL_EOD!AI64+BRPL_EOD!AJ64</f>
        <v>26.95</v>
      </c>
      <c r="J64">
        <f>BYPL_EOD!AI64+BYPL_EOD!AJ64</f>
        <v>11.93</v>
      </c>
      <c r="K64">
        <f>MES_EOD!AI64+MES_EOD!AJ64</f>
        <v>4.8099999999999996</v>
      </c>
      <c r="L64">
        <f>NDMC_EOD!AI64+NDMC_EOD!AJ64</f>
        <v>24.06</v>
      </c>
      <c r="M64">
        <f>TPDDL_EOD!AI64+TPDDL_EOD!AJ64</f>
        <v>19.25</v>
      </c>
      <c r="N64">
        <f t="shared" si="0"/>
        <v>87</v>
      </c>
      <c r="O64" s="154">
        <f t="shared" si="1"/>
        <v>0</v>
      </c>
      <c r="P64">
        <v>26.95</v>
      </c>
      <c r="Q64">
        <v>11.93</v>
      </c>
      <c r="R64">
        <v>4.8099999999999996</v>
      </c>
      <c r="S64">
        <v>24.06</v>
      </c>
      <c r="T64">
        <v>19.25</v>
      </c>
      <c r="U64" s="156">
        <f t="shared" si="2"/>
        <v>87</v>
      </c>
      <c r="V64" s="154">
        <f t="shared" si="3"/>
        <v>0</v>
      </c>
    </row>
    <row r="65" spans="1:22">
      <c r="A65" t="s">
        <v>107</v>
      </c>
      <c r="B65">
        <f>PPCL!D65</f>
        <v>245</v>
      </c>
      <c r="C65">
        <f>PPCL!E65</f>
        <v>0</v>
      </c>
      <c r="D65">
        <f>PPCL!O65</f>
        <v>87</v>
      </c>
      <c r="E65">
        <f>PPCL!P65</f>
        <v>0</v>
      </c>
      <c r="F65">
        <f t="shared" si="4"/>
        <v>245</v>
      </c>
      <c r="G65">
        <f t="shared" si="5"/>
        <v>87</v>
      </c>
      <c r="H65" s="154"/>
      <c r="I65">
        <f>BRPL_EOD!AI65+BRPL_EOD!AJ65</f>
        <v>26.95</v>
      </c>
      <c r="J65">
        <f>BYPL_EOD!AI65+BYPL_EOD!AJ65</f>
        <v>11.93</v>
      </c>
      <c r="K65">
        <f>MES_EOD!AI65+MES_EOD!AJ65</f>
        <v>4.8099999999999996</v>
      </c>
      <c r="L65">
        <f>NDMC_EOD!AI65+NDMC_EOD!AJ65</f>
        <v>24.06</v>
      </c>
      <c r="M65">
        <f>TPDDL_EOD!AI65+TPDDL_EOD!AJ65</f>
        <v>19.25</v>
      </c>
      <c r="N65">
        <f t="shared" si="0"/>
        <v>87</v>
      </c>
      <c r="O65" s="154">
        <f t="shared" si="1"/>
        <v>0</v>
      </c>
      <c r="P65">
        <v>26.95</v>
      </c>
      <c r="Q65">
        <v>11.93</v>
      </c>
      <c r="R65">
        <v>4.8099999999999996</v>
      </c>
      <c r="S65">
        <v>24.06</v>
      </c>
      <c r="T65">
        <v>19.25</v>
      </c>
      <c r="U65" s="156">
        <f t="shared" si="2"/>
        <v>87</v>
      </c>
      <c r="V65" s="154">
        <f t="shared" si="3"/>
        <v>0</v>
      </c>
    </row>
    <row r="66" spans="1:22">
      <c r="A66" t="s">
        <v>108</v>
      </c>
      <c r="B66">
        <f>PPCL!D66</f>
        <v>245</v>
      </c>
      <c r="C66">
        <f>PPCL!E66</f>
        <v>0</v>
      </c>
      <c r="D66">
        <f>PPCL!O66</f>
        <v>87</v>
      </c>
      <c r="E66">
        <f>PPCL!P66</f>
        <v>0</v>
      </c>
      <c r="F66">
        <f t="shared" si="4"/>
        <v>245</v>
      </c>
      <c r="G66">
        <f t="shared" si="5"/>
        <v>87</v>
      </c>
      <c r="H66" s="154"/>
      <c r="I66">
        <f>BRPL_EOD!AI66+BRPL_EOD!AJ66</f>
        <v>26.95</v>
      </c>
      <c r="J66">
        <f>BYPL_EOD!AI66+BYPL_EOD!AJ66</f>
        <v>11.93</v>
      </c>
      <c r="K66">
        <f>MES_EOD!AI66+MES_EOD!AJ66</f>
        <v>4.8099999999999996</v>
      </c>
      <c r="L66">
        <f>NDMC_EOD!AI66+NDMC_EOD!AJ66</f>
        <v>24.06</v>
      </c>
      <c r="M66">
        <f>TPDDL_EOD!AI66+TPDDL_EOD!AJ66</f>
        <v>19.25</v>
      </c>
      <c r="N66">
        <f t="shared" si="0"/>
        <v>87</v>
      </c>
      <c r="O66" s="154">
        <f t="shared" si="1"/>
        <v>0</v>
      </c>
      <c r="P66">
        <v>26.95</v>
      </c>
      <c r="Q66">
        <v>11.93</v>
      </c>
      <c r="R66">
        <v>4.8099999999999996</v>
      </c>
      <c r="S66">
        <v>24.06</v>
      </c>
      <c r="T66">
        <v>19.25</v>
      </c>
      <c r="U66" s="156">
        <f t="shared" si="2"/>
        <v>87</v>
      </c>
      <c r="V66" s="154">
        <f t="shared" si="3"/>
        <v>0</v>
      </c>
    </row>
    <row r="67" spans="1:22">
      <c r="A67" t="s">
        <v>109</v>
      </c>
      <c r="B67">
        <f>PPCL!D67</f>
        <v>245</v>
      </c>
      <c r="C67">
        <f>PPCL!E67</f>
        <v>0</v>
      </c>
      <c r="D67">
        <f>PPCL!O67</f>
        <v>87</v>
      </c>
      <c r="E67">
        <f>PPCL!P67</f>
        <v>0</v>
      </c>
      <c r="F67">
        <f t="shared" si="4"/>
        <v>245</v>
      </c>
      <c r="G67">
        <f t="shared" si="5"/>
        <v>87</v>
      </c>
      <c r="H67" s="154"/>
      <c r="I67">
        <f>BRPL_EOD!AI67+BRPL_EOD!AJ67</f>
        <v>26.95</v>
      </c>
      <c r="J67">
        <f>BYPL_EOD!AI67+BYPL_EOD!AJ67</f>
        <v>11.93</v>
      </c>
      <c r="K67">
        <f>MES_EOD!AI67+MES_EOD!AJ67</f>
        <v>4.8099999999999996</v>
      </c>
      <c r="L67">
        <f>NDMC_EOD!AI67+NDMC_EOD!AJ67</f>
        <v>24.06</v>
      </c>
      <c r="M67">
        <f>TPDDL_EOD!AI67+TPDDL_EOD!AJ67</f>
        <v>19.25</v>
      </c>
      <c r="N67">
        <f t="shared" ref="N67:N98" si="6">SUM(I67:M67)</f>
        <v>87</v>
      </c>
      <c r="O67" s="154">
        <f t="shared" ref="O67:O98" si="7">G67-N67</f>
        <v>0</v>
      </c>
      <c r="P67">
        <v>26.95</v>
      </c>
      <c r="Q67">
        <v>11.93</v>
      </c>
      <c r="R67">
        <v>4.8099999999999996</v>
      </c>
      <c r="S67">
        <v>24.06</v>
      </c>
      <c r="T67">
        <v>19.25</v>
      </c>
      <c r="U67" s="156">
        <f t="shared" ref="U67:U98" si="8">SUM(P67:T67)</f>
        <v>87</v>
      </c>
      <c r="V67" s="154">
        <f t="shared" ref="V67:V99" si="9">G67-U67</f>
        <v>0</v>
      </c>
    </row>
    <row r="68" spans="1:22">
      <c r="A68" t="s">
        <v>110</v>
      </c>
      <c r="B68">
        <f>PPCL!D68</f>
        <v>245</v>
      </c>
      <c r="C68">
        <f>PPCL!E68</f>
        <v>0</v>
      </c>
      <c r="D68">
        <f>PPCL!O68</f>
        <v>87</v>
      </c>
      <c r="E68">
        <f>PPCL!P68</f>
        <v>0</v>
      </c>
      <c r="F68">
        <f t="shared" ref="F68:F98" si="10">B68+C68</f>
        <v>245</v>
      </c>
      <c r="G68">
        <f t="shared" ref="G68:G98" si="11">D68+E68</f>
        <v>87</v>
      </c>
      <c r="H68" s="154"/>
      <c r="I68">
        <f>BRPL_EOD!AI68+BRPL_EOD!AJ68</f>
        <v>26.95</v>
      </c>
      <c r="J68">
        <f>BYPL_EOD!AI68+BYPL_EOD!AJ68</f>
        <v>11.93</v>
      </c>
      <c r="K68">
        <f>MES_EOD!AI68+MES_EOD!AJ68</f>
        <v>4.8099999999999996</v>
      </c>
      <c r="L68">
        <f>NDMC_EOD!AI68+NDMC_EOD!AJ68</f>
        <v>24.06</v>
      </c>
      <c r="M68">
        <f>TPDDL_EOD!AI68+TPDDL_EOD!AJ68</f>
        <v>19.25</v>
      </c>
      <c r="N68">
        <f t="shared" si="6"/>
        <v>87</v>
      </c>
      <c r="O68" s="154">
        <f t="shared" si="7"/>
        <v>0</v>
      </c>
      <c r="P68">
        <v>26.95</v>
      </c>
      <c r="Q68">
        <v>11.93</v>
      </c>
      <c r="R68">
        <v>4.8099999999999996</v>
      </c>
      <c r="S68">
        <v>24.06</v>
      </c>
      <c r="T68">
        <v>19.25</v>
      </c>
      <c r="U68" s="156">
        <f t="shared" si="8"/>
        <v>87</v>
      </c>
      <c r="V68" s="154">
        <f t="shared" si="9"/>
        <v>0</v>
      </c>
    </row>
    <row r="69" spans="1:22">
      <c r="A69" t="s">
        <v>111</v>
      </c>
      <c r="B69">
        <f>PPCL!D69</f>
        <v>245</v>
      </c>
      <c r="C69">
        <f>PPCL!E69</f>
        <v>0</v>
      </c>
      <c r="D69">
        <f>PPCL!O69</f>
        <v>87</v>
      </c>
      <c r="E69">
        <f>PPCL!P69</f>
        <v>0</v>
      </c>
      <c r="F69">
        <f t="shared" si="10"/>
        <v>245</v>
      </c>
      <c r="G69">
        <f t="shared" si="11"/>
        <v>87</v>
      </c>
      <c r="H69" s="154"/>
      <c r="I69">
        <f>BRPL_EOD!AI69+BRPL_EOD!AJ69</f>
        <v>26.95</v>
      </c>
      <c r="J69">
        <f>BYPL_EOD!AI69+BYPL_EOD!AJ69</f>
        <v>11.93</v>
      </c>
      <c r="K69">
        <f>MES_EOD!AI69+MES_EOD!AJ69</f>
        <v>4.8099999999999996</v>
      </c>
      <c r="L69">
        <f>NDMC_EOD!AI69+NDMC_EOD!AJ69</f>
        <v>24.06</v>
      </c>
      <c r="M69">
        <f>TPDDL_EOD!AI69+TPDDL_EOD!AJ69</f>
        <v>19.25</v>
      </c>
      <c r="N69">
        <f t="shared" si="6"/>
        <v>87</v>
      </c>
      <c r="O69" s="154">
        <f t="shared" si="7"/>
        <v>0</v>
      </c>
      <c r="P69">
        <v>26.95</v>
      </c>
      <c r="Q69">
        <v>11.93</v>
      </c>
      <c r="R69">
        <v>4.8099999999999996</v>
      </c>
      <c r="S69">
        <v>24.06</v>
      </c>
      <c r="T69">
        <v>19.25</v>
      </c>
      <c r="U69" s="156">
        <f t="shared" si="8"/>
        <v>87</v>
      </c>
      <c r="V69" s="154">
        <f t="shared" si="9"/>
        <v>0</v>
      </c>
    </row>
    <row r="70" spans="1:22">
      <c r="A70" t="s">
        <v>112</v>
      </c>
      <c r="B70">
        <f>PPCL!D70</f>
        <v>245</v>
      </c>
      <c r="C70">
        <f>PPCL!E70</f>
        <v>0</v>
      </c>
      <c r="D70">
        <f>PPCL!O70</f>
        <v>87</v>
      </c>
      <c r="E70">
        <f>PPCL!P70</f>
        <v>0</v>
      </c>
      <c r="F70">
        <f t="shared" si="10"/>
        <v>245</v>
      </c>
      <c r="G70">
        <f t="shared" si="11"/>
        <v>87</v>
      </c>
      <c r="H70" s="154"/>
      <c r="I70">
        <f>BRPL_EOD!AI70+BRPL_EOD!AJ70</f>
        <v>26.95</v>
      </c>
      <c r="J70">
        <f>BYPL_EOD!AI70+BYPL_EOD!AJ70</f>
        <v>11.93</v>
      </c>
      <c r="K70">
        <f>MES_EOD!AI70+MES_EOD!AJ70</f>
        <v>4.8099999999999996</v>
      </c>
      <c r="L70">
        <f>NDMC_EOD!AI70+NDMC_EOD!AJ70</f>
        <v>24.06</v>
      </c>
      <c r="M70">
        <f>TPDDL_EOD!AI70+TPDDL_EOD!AJ70</f>
        <v>19.25</v>
      </c>
      <c r="N70">
        <f t="shared" si="6"/>
        <v>87</v>
      </c>
      <c r="O70" s="154">
        <f t="shared" si="7"/>
        <v>0</v>
      </c>
      <c r="P70">
        <v>26.95</v>
      </c>
      <c r="Q70">
        <v>11.93</v>
      </c>
      <c r="R70">
        <v>4.8099999999999996</v>
      </c>
      <c r="S70">
        <v>24.06</v>
      </c>
      <c r="T70">
        <v>19.25</v>
      </c>
      <c r="U70" s="156">
        <f t="shared" si="8"/>
        <v>87</v>
      </c>
      <c r="V70" s="154">
        <f t="shared" si="9"/>
        <v>0</v>
      </c>
    </row>
    <row r="71" spans="1:22">
      <c r="A71" t="s">
        <v>113</v>
      </c>
      <c r="B71">
        <f>PPCL!D71</f>
        <v>245</v>
      </c>
      <c r="C71">
        <f>PPCL!E71</f>
        <v>0</v>
      </c>
      <c r="D71">
        <f>PPCL!O71</f>
        <v>88</v>
      </c>
      <c r="E71">
        <f>PPCL!P71</f>
        <v>0</v>
      </c>
      <c r="F71">
        <f t="shared" si="10"/>
        <v>245</v>
      </c>
      <c r="G71">
        <f t="shared" si="11"/>
        <v>88</v>
      </c>
      <c r="H71" s="154"/>
      <c r="I71">
        <f>BRPL_EOD!AI71+BRPL_EOD!AJ71</f>
        <v>27.26</v>
      </c>
      <c r="J71">
        <f>BYPL_EOD!AI71+BYPL_EOD!AJ71</f>
        <v>12.06</v>
      </c>
      <c r="K71">
        <f>MES_EOD!AI71+MES_EOD!AJ71</f>
        <v>4.87</v>
      </c>
      <c r="L71">
        <f>NDMC_EOD!AI71+NDMC_EOD!AJ71</f>
        <v>24.34</v>
      </c>
      <c r="M71">
        <f>TPDDL_EOD!AI71+TPDDL_EOD!AJ71</f>
        <v>19.47</v>
      </c>
      <c r="N71">
        <f t="shared" si="6"/>
        <v>88</v>
      </c>
      <c r="O71" s="154">
        <f t="shared" si="7"/>
        <v>0</v>
      </c>
      <c r="P71">
        <v>27.26</v>
      </c>
      <c r="Q71">
        <v>12.06</v>
      </c>
      <c r="R71">
        <v>4.87</v>
      </c>
      <c r="S71">
        <v>24.34</v>
      </c>
      <c r="T71">
        <v>19.47</v>
      </c>
      <c r="U71" s="156">
        <f t="shared" si="8"/>
        <v>88</v>
      </c>
      <c r="V71" s="154">
        <f t="shared" si="9"/>
        <v>0</v>
      </c>
    </row>
    <row r="72" spans="1:22">
      <c r="A72" t="s">
        <v>114</v>
      </c>
      <c r="B72">
        <f>PPCL!D72</f>
        <v>245</v>
      </c>
      <c r="C72">
        <f>PPCL!E72</f>
        <v>0</v>
      </c>
      <c r="D72">
        <f>PPCL!O72</f>
        <v>88</v>
      </c>
      <c r="E72">
        <f>PPCL!P72</f>
        <v>0</v>
      </c>
      <c r="F72">
        <f t="shared" si="10"/>
        <v>245</v>
      </c>
      <c r="G72">
        <f t="shared" si="11"/>
        <v>88</v>
      </c>
      <c r="H72" s="154"/>
      <c r="I72">
        <f>BRPL_EOD!AI72+BRPL_EOD!AJ72</f>
        <v>27.26</v>
      </c>
      <c r="J72">
        <f>BYPL_EOD!AI72+BYPL_EOD!AJ72</f>
        <v>12.06</v>
      </c>
      <c r="K72">
        <f>MES_EOD!AI72+MES_EOD!AJ72</f>
        <v>4.87</v>
      </c>
      <c r="L72">
        <f>NDMC_EOD!AI72+NDMC_EOD!AJ72</f>
        <v>24.34</v>
      </c>
      <c r="M72">
        <f>TPDDL_EOD!AI72+TPDDL_EOD!AJ72</f>
        <v>19.47</v>
      </c>
      <c r="N72">
        <f t="shared" si="6"/>
        <v>88</v>
      </c>
      <c r="O72" s="154">
        <f t="shared" si="7"/>
        <v>0</v>
      </c>
      <c r="P72">
        <v>27.26</v>
      </c>
      <c r="Q72">
        <v>12.06</v>
      </c>
      <c r="R72">
        <v>4.87</v>
      </c>
      <c r="S72">
        <v>24.34</v>
      </c>
      <c r="T72">
        <v>19.47</v>
      </c>
      <c r="U72" s="156">
        <f t="shared" si="8"/>
        <v>88</v>
      </c>
      <c r="V72" s="154">
        <f t="shared" si="9"/>
        <v>0</v>
      </c>
    </row>
    <row r="73" spans="1:22">
      <c r="A73" t="s">
        <v>115</v>
      </c>
      <c r="B73">
        <f>PPCL!D73</f>
        <v>245</v>
      </c>
      <c r="C73">
        <f>PPCL!E73</f>
        <v>0</v>
      </c>
      <c r="D73">
        <f>PPCL!O73</f>
        <v>88</v>
      </c>
      <c r="E73">
        <f>PPCL!P73</f>
        <v>0</v>
      </c>
      <c r="F73">
        <f t="shared" si="10"/>
        <v>245</v>
      </c>
      <c r="G73">
        <f t="shared" si="11"/>
        <v>88</v>
      </c>
      <c r="H73" s="154"/>
      <c r="I73">
        <f>BRPL_EOD!AI73+BRPL_EOD!AJ73</f>
        <v>27.26</v>
      </c>
      <c r="J73">
        <f>BYPL_EOD!AI73+BYPL_EOD!AJ73</f>
        <v>12.06</v>
      </c>
      <c r="K73">
        <f>MES_EOD!AI73+MES_EOD!AJ73</f>
        <v>4.87</v>
      </c>
      <c r="L73">
        <f>NDMC_EOD!AI73+NDMC_EOD!AJ73</f>
        <v>24.34</v>
      </c>
      <c r="M73">
        <f>TPDDL_EOD!AI73+TPDDL_EOD!AJ73</f>
        <v>19.47</v>
      </c>
      <c r="N73">
        <f t="shared" si="6"/>
        <v>88</v>
      </c>
      <c r="O73" s="154">
        <f t="shared" si="7"/>
        <v>0</v>
      </c>
      <c r="P73">
        <v>27.26</v>
      </c>
      <c r="Q73">
        <v>12.06</v>
      </c>
      <c r="R73">
        <v>4.87</v>
      </c>
      <c r="S73">
        <v>24.34</v>
      </c>
      <c r="T73">
        <v>19.47</v>
      </c>
      <c r="U73" s="156">
        <f t="shared" si="8"/>
        <v>88</v>
      </c>
      <c r="V73" s="154">
        <f t="shared" si="9"/>
        <v>0</v>
      </c>
    </row>
    <row r="74" spans="1:22">
      <c r="A74" t="s">
        <v>116</v>
      </c>
      <c r="B74">
        <f>PPCL!D74</f>
        <v>245</v>
      </c>
      <c r="C74">
        <f>PPCL!E74</f>
        <v>0</v>
      </c>
      <c r="D74">
        <f>PPCL!O74</f>
        <v>88</v>
      </c>
      <c r="E74">
        <f>PPCL!P74</f>
        <v>0</v>
      </c>
      <c r="F74">
        <f t="shared" si="10"/>
        <v>245</v>
      </c>
      <c r="G74">
        <f t="shared" si="11"/>
        <v>88</v>
      </c>
      <c r="H74" s="154"/>
      <c r="I74">
        <f>BRPL_EOD!AI74+BRPL_EOD!AJ74</f>
        <v>27.26</v>
      </c>
      <c r="J74">
        <f>BYPL_EOD!AI74+BYPL_EOD!AJ74</f>
        <v>12.06</v>
      </c>
      <c r="K74">
        <f>MES_EOD!AI74+MES_EOD!AJ74</f>
        <v>4.87</v>
      </c>
      <c r="L74">
        <f>NDMC_EOD!AI74+NDMC_EOD!AJ74</f>
        <v>24.34</v>
      </c>
      <c r="M74">
        <f>TPDDL_EOD!AI74+TPDDL_EOD!AJ74</f>
        <v>19.47</v>
      </c>
      <c r="N74">
        <f t="shared" si="6"/>
        <v>88</v>
      </c>
      <c r="O74" s="154">
        <f t="shared" si="7"/>
        <v>0</v>
      </c>
      <c r="P74">
        <v>27.26</v>
      </c>
      <c r="Q74">
        <v>12.06</v>
      </c>
      <c r="R74">
        <v>4.87</v>
      </c>
      <c r="S74">
        <v>24.34</v>
      </c>
      <c r="T74">
        <v>19.47</v>
      </c>
      <c r="U74" s="156">
        <f t="shared" si="8"/>
        <v>88</v>
      </c>
      <c r="V74" s="154">
        <f t="shared" si="9"/>
        <v>0</v>
      </c>
    </row>
    <row r="75" spans="1:22">
      <c r="A75" t="s">
        <v>117</v>
      </c>
      <c r="B75">
        <f>PPCL!D75</f>
        <v>245</v>
      </c>
      <c r="C75">
        <f>PPCL!E75</f>
        <v>0</v>
      </c>
      <c r="D75">
        <f>PPCL!O75</f>
        <v>88</v>
      </c>
      <c r="E75">
        <f>PPCL!P75</f>
        <v>0</v>
      </c>
      <c r="F75">
        <f t="shared" si="10"/>
        <v>245</v>
      </c>
      <c r="G75">
        <f t="shared" si="11"/>
        <v>88</v>
      </c>
      <c r="H75" s="154"/>
      <c r="I75">
        <f>BRPL_EOD!AI75+BRPL_EOD!AJ75</f>
        <v>27.26</v>
      </c>
      <c r="J75">
        <f>BYPL_EOD!AI75+BYPL_EOD!AJ75</f>
        <v>12.06</v>
      </c>
      <c r="K75">
        <f>MES_EOD!AI75+MES_EOD!AJ75</f>
        <v>4.87</v>
      </c>
      <c r="L75">
        <f>NDMC_EOD!AI75+NDMC_EOD!AJ75</f>
        <v>24.34</v>
      </c>
      <c r="M75">
        <f>TPDDL_EOD!AI75+TPDDL_EOD!AJ75</f>
        <v>19.47</v>
      </c>
      <c r="N75">
        <f t="shared" si="6"/>
        <v>88</v>
      </c>
      <c r="O75" s="154">
        <f t="shared" si="7"/>
        <v>0</v>
      </c>
      <c r="P75">
        <v>27.26</v>
      </c>
      <c r="Q75">
        <v>12.06</v>
      </c>
      <c r="R75">
        <v>4.87</v>
      </c>
      <c r="S75">
        <v>24.34</v>
      </c>
      <c r="T75">
        <v>19.47</v>
      </c>
      <c r="U75" s="156">
        <f t="shared" si="8"/>
        <v>88</v>
      </c>
      <c r="V75" s="154">
        <f t="shared" si="9"/>
        <v>0</v>
      </c>
    </row>
    <row r="76" spans="1:22">
      <c r="A76" t="s">
        <v>118</v>
      </c>
      <c r="B76">
        <f>PPCL!D76</f>
        <v>245</v>
      </c>
      <c r="C76">
        <f>PPCL!E76</f>
        <v>0</v>
      </c>
      <c r="D76">
        <f>PPCL!O76</f>
        <v>88</v>
      </c>
      <c r="E76">
        <f>PPCL!P76</f>
        <v>0</v>
      </c>
      <c r="F76">
        <f t="shared" si="10"/>
        <v>245</v>
      </c>
      <c r="G76">
        <f t="shared" si="11"/>
        <v>88</v>
      </c>
      <c r="H76" s="154"/>
      <c r="I76">
        <f>BRPL_EOD!AI76+BRPL_EOD!AJ76</f>
        <v>27.26</v>
      </c>
      <c r="J76">
        <f>BYPL_EOD!AI76+BYPL_EOD!AJ76</f>
        <v>12.06</v>
      </c>
      <c r="K76">
        <f>MES_EOD!AI76+MES_EOD!AJ76</f>
        <v>4.87</v>
      </c>
      <c r="L76">
        <f>NDMC_EOD!AI76+NDMC_EOD!AJ76</f>
        <v>24.34</v>
      </c>
      <c r="M76">
        <f>TPDDL_EOD!AI76+TPDDL_EOD!AJ76</f>
        <v>19.47</v>
      </c>
      <c r="N76">
        <f t="shared" si="6"/>
        <v>88</v>
      </c>
      <c r="O76" s="154">
        <f t="shared" si="7"/>
        <v>0</v>
      </c>
      <c r="P76">
        <v>27.26</v>
      </c>
      <c r="Q76">
        <v>12.06</v>
      </c>
      <c r="R76">
        <v>4.87</v>
      </c>
      <c r="S76">
        <v>24.34</v>
      </c>
      <c r="T76">
        <v>19.47</v>
      </c>
      <c r="U76" s="156">
        <f t="shared" si="8"/>
        <v>88</v>
      </c>
      <c r="V76" s="154">
        <f t="shared" si="9"/>
        <v>0</v>
      </c>
    </row>
    <row r="77" spans="1:22">
      <c r="A77" t="s">
        <v>119</v>
      </c>
      <c r="B77">
        <f>PPCL!D77</f>
        <v>245</v>
      </c>
      <c r="C77">
        <f>PPCL!E77</f>
        <v>0</v>
      </c>
      <c r="D77">
        <f>PPCL!O77</f>
        <v>88</v>
      </c>
      <c r="E77">
        <f>PPCL!P77</f>
        <v>0</v>
      </c>
      <c r="F77">
        <f t="shared" si="10"/>
        <v>245</v>
      </c>
      <c r="G77">
        <f t="shared" si="11"/>
        <v>88</v>
      </c>
      <c r="H77" s="154"/>
      <c r="I77">
        <f>BRPL_EOD!AI77+BRPL_EOD!AJ77</f>
        <v>27.26</v>
      </c>
      <c r="J77">
        <f>BYPL_EOD!AI77+BYPL_EOD!AJ77</f>
        <v>12.06</v>
      </c>
      <c r="K77">
        <f>MES_EOD!AI77+MES_EOD!AJ77</f>
        <v>4.87</v>
      </c>
      <c r="L77">
        <f>NDMC_EOD!AI77+NDMC_EOD!AJ77</f>
        <v>24.34</v>
      </c>
      <c r="M77">
        <f>TPDDL_EOD!AI77+TPDDL_EOD!AJ77</f>
        <v>19.47</v>
      </c>
      <c r="N77">
        <f t="shared" si="6"/>
        <v>88</v>
      </c>
      <c r="O77" s="154">
        <f t="shared" si="7"/>
        <v>0</v>
      </c>
      <c r="P77">
        <v>27.26</v>
      </c>
      <c r="Q77">
        <v>12.06</v>
      </c>
      <c r="R77">
        <v>4.87</v>
      </c>
      <c r="S77">
        <v>24.34</v>
      </c>
      <c r="T77">
        <v>19.47</v>
      </c>
      <c r="U77" s="156">
        <f t="shared" si="8"/>
        <v>88</v>
      </c>
      <c r="V77" s="154">
        <f t="shared" si="9"/>
        <v>0</v>
      </c>
    </row>
    <row r="78" spans="1:22">
      <c r="A78" t="s">
        <v>120</v>
      </c>
      <c r="B78">
        <f>PPCL!D78</f>
        <v>245</v>
      </c>
      <c r="C78">
        <f>PPCL!E78</f>
        <v>0</v>
      </c>
      <c r="D78">
        <f>PPCL!O78</f>
        <v>88</v>
      </c>
      <c r="E78">
        <f>PPCL!P78</f>
        <v>0</v>
      </c>
      <c r="F78">
        <f t="shared" si="10"/>
        <v>245</v>
      </c>
      <c r="G78">
        <f t="shared" si="11"/>
        <v>88</v>
      </c>
      <c r="H78" s="154"/>
      <c r="I78">
        <f>BRPL_EOD!AI78+BRPL_EOD!AJ78</f>
        <v>27.26</v>
      </c>
      <c r="J78">
        <f>BYPL_EOD!AI78+BYPL_EOD!AJ78</f>
        <v>12.06</v>
      </c>
      <c r="K78">
        <f>MES_EOD!AI78+MES_EOD!AJ78</f>
        <v>4.87</v>
      </c>
      <c r="L78">
        <f>NDMC_EOD!AI78+NDMC_EOD!AJ78</f>
        <v>24.34</v>
      </c>
      <c r="M78">
        <f>TPDDL_EOD!AI78+TPDDL_EOD!AJ78</f>
        <v>19.47</v>
      </c>
      <c r="N78">
        <f t="shared" si="6"/>
        <v>88</v>
      </c>
      <c r="O78" s="154">
        <f t="shared" si="7"/>
        <v>0</v>
      </c>
      <c r="P78">
        <v>27.26</v>
      </c>
      <c r="Q78">
        <v>12.06</v>
      </c>
      <c r="R78">
        <v>4.87</v>
      </c>
      <c r="S78">
        <v>24.34</v>
      </c>
      <c r="T78">
        <v>19.47</v>
      </c>
      <c r="U78" s="156">
        <f t="shared" si="8"/>
        <v>88</v>
      </c>
      <c r="V78" s="154">
        <f t="shared" si="9"/>
        <v>0</v>
      </c>
    </row>
    <row r="79" spans="1:22">
      <c r="A79" t="s">
        <v>121</v>
      </c>
      <c r="B79">
        <f>PPCL!D79</f>
        <v>245</v>
      </c>
      <c r="C79">
        <f>PPCL!E79</f>
        <v>0</v>
      </c>
      <c r="D79">
        <f>PPCL!O79</f>
        <v>88</v>
      </c>
      <c r="E79">
        <f>PPCL!P79</f>
        <v>0</v>
      </c>
      <c r="F79">
        <f t="shared" si="10"/>
        <v>245</v>
      </c>
      <c r="G79">
        <f t="shared" si="11"/>
        <v>88</v>
      </c>
      <c r="H79" s="154"/>
      <c r="I79">
        <f>BRPL_EOD!AI79+BRPL_EOD!AJ79</f>
        <v>27.26</v>
      </c>
      <c r="J79">
        <f>BYPL_EOD!AI79+BYPL_EOD!AJ79</f>
        <v>12.06</v>
      </c>
      <c r="K79">
        <f>MES_EOD!AI79+MES_EOD!AJ79</f>
        <v>4.87</v>
      </c>
      <c r="L79">
        <f>NDMC_EOD!AI79+NDMC_EOD!AJ79</f>
        <v>24.34</v>
      </c>
      <c r="M79">
        <f>TPDDL_EOD!AI79+TPDDL_EOD!AJ79</f>
        <v>19.47</v>
      </c>
      <c r="N79">
        <f t="shared" si="6"/>
        <v>88</v>
      </c>
      <c r="O79" s="154">
        <f t="shared" si="7"/>
        <v>0</v>
      </c>
      <c r="P79">
        <v>27.26</v>
      </c>
      <c r="Q79">
        <v>12.06</v>
      </c>
      <c r="R79">
        <v>4.87</v>
      </c>
      <c r="S79">
        <v>24.34</v>
      </c>
      <c r="T79">
        <v>19.47</v>
      </c>
      <c r="U79" s="156">
        <f t="shared" si="8"/>
        <v>88</v>
      </c>
      <c r="V79" s="154">
        <f t="shared" si="9"/>
        <v>0</v>
      </c>
    </row>
    <row r="80" spans="1:22">
      <c r="A80" t="s">
        <v>122</v>
      </c>
      <c r="B80">
        <f>PPCL!D80</f>
        <v>245</v>
      </c>
      <c r="C80">
        <f>PPCL!E80</f>
        <v>0</v>
      </c>
      <c r="D80">
        <f>PPCL!O80</f>
        <v>88</v>
      </c>
      <c r="E80">
        <f>PPCL!P80</f>
        <v>0</v>
      </c>
      <c r="F80">
        <f t="shared" si="10"/>
        <v>245</v>
      </c>
      <c r="G80">
        <f t="shared" si="11"/>
        <v>88</v>
      </c>
      <c r="H80" s="154"/>
      <c r="I80">
        <f>BRPL_EOD!AI80+BRPL_EOD!AJ80</f>
        <v>27.26</v>
      </c>
      <c r="J80">
        <f>BYPL_EOD!AI80+BYPL_EOD!AJ80</f>
        <v>12.06</v>
      </c>
      <c r="K80">
        <f>MES_EOD!AI80+MES_EOD!AJ80</f>
        <v>4.87</v>
      </c>
      <c r="L80">
        <f>NDMC_EOD!AI80+NDMC_EOD!AJ80</f>
        <v>24.34</v>
      </c>
      <c r="M80">
        <f>TPDDL_EOD!AI80+TPDDL_EOD!AJ80</f>
        <v>19.47</v>
      </c>
      <c r="N80">
        <f t="shared" si="6"/>
        <v>88</v>
      </c>
      <c r="O80" s="154">
        <f t="shared" si="7"/>
        <v>0</v>
      </c>
      <c r="P80">
        <v>27.26</v>
      </c>
      <c r="Q80">
        <v>12.06</v>
      </c>
      <c r="R80">
        <v>4.87</v>
      </c>
      <c r="S80">
        <v>24.34</v>
      </c>
      <c r="T80">
        <v>19.47</v>
      </c>
      <c r="U80" s="156">
        <f t="shared" si="8"/>
        <v>88</v>
      </c>
      <c r="V80" s="154">
        <f t="shared" si="9"/>
        <v>0</v>
      </c>
    </row>
    <row r="81" spans="1:22">
      <c r="A81" t="s">
        <v>123</v>
      </c>
      <c r="B81">
        <f>PPCL!D81</f>
        <v>245</v>
      </c>
      <c r="C81">
        <f>PPCL!E81</f>
        <v>0</v>
      </c>
      <c r="D81">
        <f>PPCL!O81</f>
        <v>88</v>
      </c>
      <c r="E81">
        <f>PPCL!P81</f>
        <v>0</v>
      </c>
      <c r="F81">
        <f t="shared" si="10"/>
        <v>245</v>
      </c>
      <c r="G81">
        <f t="shared" si="11"/>
        <v>88</v>
      </c>
      <c r="H81" s="154"/>
      <c r="I81">
        <f>BRPL_EOD!AI81+BRPL_EOD!AJ81</f>
        <v>27.26</v>
      </c>
      <c r="J81">
        <f>BYPL_EOD!AI81+BYPL_EOD!AJ81</f>
        <v>12.06</v>
      </c>
      <c r="K81">
        <f>MES_EOD!AI81+MES_EOD!AJ81</f>
        <v>4.87</v>
      </c>
      <c r="L81">
        <f>NDMC_EOD!AI81+NDMC_EOD!AJ81</f>
        <v>24.34</v>
      </c>
      <c r="M81">
        <f>TPDDL_EOD!AI81+TPDDL_EOD!AJ81</f>
        <v>19.47</v>
      </c>
      <c r="N81">
        <f t="shared" si="6"/>
        <v>88</v>
      </c>
      <c r="O81" s="154">
        <f t="shared" si="7"/>
        <v>0</v>
      </c>
      <c r="P81">
        <v>27.26</v>
      </c>
      <c r="Q81">
        <v>12.06</v>
      </c>
      <c r="R81">
        <v>4.87</v>
      </c>
      <c r="S81">
        <v>24.34</v>
      </c>
      <c r="T81">
        <v>19.47</v>
      </c>
      <c r="U81" s="156">
        <f t="shared" si="8"/>
        <v>88</v>
      </c>
      <c r="V81" s="154">
        <f t="shared" si="9"/>
        <v>0</v>
      </c>
    </row>
    <row r="82" spans="1:22">
      <c r="A82" t="s">
        <v>124</v>
      </c>
      <c r="B82">
        <f>PPCL!D82</f>
        <v>245</v>
      </c>
      <c r="C82">
        <f>PPCL!E82</f>
        <v>0</v>
      </c>
      <c r="D82">
        <f>PPCL!O82</f>
        <v>88</v>
      </c>
      <c r="E82">
        <f>PPCL!P82</f>
        <v>0</v>
      </c>
      <c r="F82">
        <f t="shared" si="10"/>
        <v>245</v>
      </c>
      <c r="G82">
        <f t="shared" si="11"/>
        <v>88</v>
      </c>
      <c r="H82" s="154"/>
      <c r="I82">
        <f>BRPL_EOD!AI82+BRPL_EOD!AJ82</f>
        <v>27.26</v>
      </c>
      <c r="J82">
        <f>BYPL_EOD!AI82+BYPL_EOD!AJ82</f>
        <v>12.06</v>
      </c>
      <c r="K82">
        <f>MES_EOD!AI82+MES_EOD!AJ82</f>
        <v>4.87</v>
      </c>
      <c r="L82">
        <f>NDMC_EOD!AI82+NDMC_EOD!AJ82</f>
        <v>24.34</v>
      </c>
      <c r="M82">
        <f>TPDDL_EOD!AI82+TPDDL_EOD!AJ82</f>
        <v>19.47</v>
      </c>
      <c r="N82">
        <f t="shared" si="6"/>
        <v>88</v>
      </c>
      <c r="O82" s="154">
        <f t="shared" si="7"/>
        <v>0</v>
      </c>
      <c r="P82">
        <v>27.26</v>
      </c>
      <c r="Q82">
        <v>12.06</v>
      </c>
      <c r="R82">
        <v>4.87</v>
      </c>
      <c r="S82">
        <v>24.34</v>
      </c>
      <c r="T82">
        <v>19.47</v>
      </c>
      <c r="U82" s="156">
        <f t="shared" si="8"/>
        <v>88</v>
      </c>
      <c r="V82" s="154">
        <f t="shared" si="9"/>
        <v>0</v>
      </c>
    </row>
    <row r="83" spans="1:22">
      <c r="A83" t="s">
        <v>125</v>
      </c>
      <c r="B83">
        <f>PPCL!D83</f>
        <v>245</v>
      </c>
      <c r="C83">
        <f>PPCL!E83</f>
        <v>0</v>
      </c>
      <c r="D83">
        <f>PPCL!O83</f>
        <v>88</v>
      </c>
      <c r="E83">
        <f>PPCL!P83</f>
        <v>0</v>
      </c>
      <c r="F83">
        <f t="shared" si="10"/>
        <v>245</v>
      </c>
      <c r="G83">
        <f t="shared" si="11"/>
        <v>88</v>
      </c>
      <c r="H83" s="154"/>
      <c r="I83">
        <f>BRPL_EOD!AI83+BRPL_EOD!AJ83</f>
        <v>27.26</v>
      </c>
      <c r="J83">
        <f>BYPL_EOD!AI83+BYPL_EOD!AJ83</f>
        <v>12.06</v>
      </c>
      <c r="K83">
        <f>MES_EOD!AI83+MES_EOD!AJ83</f>
        <v>4.87</v>
      </c>
      <c r="L83">
        <f>NDMC_EOD!AI83+NDMC_EOD!AJ83</f>
        <v>24.34</v>
      </c>
      <c r="M83">
        <f>TPDDL_EOD!AI83+TPDDL_EOD!AJ83</f>
        <v>19.47</v>
      </c>
      <c r="N83">
        <f t="shared" si="6"/>
        <v>88</v>
      </c>
      <c r="O83" s="154">
        <f t="shared" si="7"/>
        <v>0</v>
      </c>
      <c r="P83">
        <v>27.26</v>
      </c>
      <c r="Q83">
        <v>12.06</v>
      </c>
      <c r="R83">
        <v>4.87</v>
      </c>
      <c r="S83">
        <v>24.34</v>
      </c>
      <c r="T83">
        <v>19.47</v>
      </c>
      <c r="U83" s="156">
        <f t="shared" si="8"/>
        <v>88</v>
      </c>
      <c r="V83" s="154">
        <f t="shared" si="9"/>
        <v>0</v>
      </c>
    </row>
    <row r="84" spans="1:22">
      <c r="A84" t="s">
        <v>126</v>
      </c>
      <c r="B84">
        <f>PPCL!D84</f>
        <v>245</v>
      </c>
      <c r="C84">
        <f>PPCL!E84</f>
        <v>0</v>
      </c>
      <c r="D84">
        <f>PPCL!O84</f>
        <v>88</v>
      </c>
      <c r="E84">
        <f>PPCL!P84</f>
        <v>0</v>
      </c>
      <c r="F84">
        <f t="shared" si="10"/>
        <v>245</v>
      </c>
      <c r="G84">
        <f t="shared" si="11"/>
        <v>88</v>
      </c>
      <c r="H84" s="154"/>
      <c r="I84">
        <f>BRPL_EOD!AI84+BRPL_EOD!AJ84</f>
        <v>27.26</v>
      </c>
      <c r="J84">
        <f>BYPL_EOD!AI84+BYPL_EOD!AJ84</f>
        <v>12.06</v>
      </c>
      <c r="K84">
        <f>MES_EOD!AI84+MES_EOD!AJ84</f>
        <v>4.87</v>
      </c>
      <c r="L84">
        <f>NDMC_EOD!AI84+NDMC_EOD!AJ84</f>
        <v>24.34</v>
      </c>
      <c r="M84">
        <f>TPDDL_EOD!AI84+TPDDL_EOD!AJ84</f>
        <v>19.47</v>
      </c>
      <c r="N84">
        <f t="shared" si="6"/>
        <v>88</v>
      </c>
      <c r="O84" s="154">
        <f t="shared" si="7"/>
        <v>0</v>
      </c>
      <c r="P84">
        <v>27.26</v>
      </c>
      <c r="Q84">
        <v>12.06</v>
      </c>
      <c r="R84">
        <v>4.87</v>
      </c>
      <c r="S84">
        <v>24.34</v>
      </c>
      <c r="T84">
        <v>19.47</v>
      </c>
      <c r="U84" s="156">
        <f t="shared" si="8"/>
        <v>88</v>
      </c>
      <c r="V84" s="154">
        <f t="shared" si="9"/>
        <v>0</v>
      </c>
    </row>
    <row r="85" spans="1:22">
      <c r="A85" t="s">
        <v>127</v>
      </c>
      <c r="B85">
        <f>PPCL!D85</f>
        <v>245</v>
      </c>
      <c r="C85">
        <f>PPCL!E85</f>
        <v>0</v>
      </c>
      <c r="D85">
        <f>PPCL!O85</f>
        <v>88</v>
      </c>
      <c r="E85">
        <f>PPCL!P85</f>
        <v>0</v>
      </c>
      <c r="F85">
        <f t="shared" si="10"/>
        <v>245</v>
      </c>
      <c r="G85">
        <f t="shared" si="11"/>
        <v>88</v>
      </c>
      <c r="H85" s="154"/>
      <c r="I85">
        <f>BRPL_EOD!AI85+BRPL_EOD!AJ85</f>
        <v>27.26</v>
      </c>
      <c r="J85">
        <f>BYPL_EOD!AI85+BYPL_EOD!AJ85</f>
        <v>12.06</v>
      </c>
      <c r="K85">
        <f>MES_EOD!AI85+MES_EOD!AJ85</f>
        <v>4.87</v>
      </c>
      <c r="L85">
        <f>NDMC_EOD!AI85+NDMC_EOD!AJ85</f>
        <v>24.34</v>
      </c>
      <c r="M85">
        <f>TPDDL_EOD!AI85+TPDDL_EOD!AJ85</f>
        <v>19.47</v>
      </c>
      <c r="N85">
        <f t="shared" si="6"/>
        <v>88</v>
      </c>
      <c r="O85" s="154">
        <f t="shared" si="7"/>
        <v>0</v>
      </c>
      <c r="P85">
        <v>27.26</v>
      </c>
      <c r="Q85">
        <v>12.06</v>
      </c>
      <c r="R85">
        <v>4.87</v>
      </c>
      <c r="S85">
        <v>24.34</v>
      </c>
      <c r="T85">
        <v>19.47</v>
      </c>
      <c r="U85" s="156">
        <f t="shared" si="8"/>
        <v>88</v>
      </c>
      <c r="V85" s="154">
        <f t="shared" si="9"/>
        <v>0</v>
      </c>
    </row>
    <row r="86" spans="1:22">
      <c r="A86" t="s">
        <v>128</v>
      </c>
      <c r="B86">
        <f>PPCL!D86</f>
        <v>245</v>
      </c>
      <c r="C86">
        <f>PPCL!E86</f>
        <v>0</v>
      </c>
      <c r="D86">
        <f>PPCL!O86</f>
        <v>88</v>
      </c>
      <c r="E86">
        <f>PPCL!P86</f>
        <v>0</v>
      </c>
      <c r="F86">
        <f t="shared" si="10"/>
        <v>245</v>
      </c>
      <c r="G86">
        <f t="shared" si="11"/>
        <v>88</v>
      </c>
      <c r="H86" s="154"/>
      <c r="I86">
        <f>BRPL_EOD!AI86+BRPL_EOD!AJ86</f>
        <v>27.26</v>
      </c>
      <c r="J86">
        <f>BYPL_EOD!AI86+BYPL_EOD!AJ86</f>
        <v>12.06</v>
      </c>
      <c r="K86">
        <f>MES_EOD!AI86+MES_EOD!AJ86</f>
        <v>4.87</v>
      </c>
      <c r="L86">
        <f>NDMC_EOD!AI86+NDMC_EOD!AJ86</f>
        <v>24.34</v>
      </c>
      <c r="M86">
        <f>TPDDL_EOD!AI86+TPDDL_EOD!AJ86</f>
        <v>19.47</v>
      </c>
      <c r="N86">
        <f t="shared" si="6"/>
        <v>88</v>
      </c>
      <c r="O86" s="154">
        <f t="shared" si="7"/>
        <v>0</v>
      </c>
      <c r="P86">
        <v>27.26</v>
      </c>
      <c r="Q86">
        <v>12.06</v>
      </c>
      <c r="R86">
        <v>4.87</v>
      </c>
      <c r="S86">
        <v>24.34</v>
      </c>
      <c r="T86">
        <v>19.47</v>
      </c>
      <c r="U86" s="156">
        <f t="shared" si="8"/>
        <v>88</v>
      </c>
      <c r="V86" s="154">
        <f t="shared" si="9"/>
        <v>0</v>
      </c>
    </row>
    <row r="87" spans="1:22">
      <c r="A87" t="s">
        <v>129</v>
      </c>
      <c r="B87">
        <f>PPCL!D87</f>
        <v>245</v>
      </c>
      <c r="C87">
        <f>PPCL!E87</f>
        <v>0</v>
      </c>
      <c r="D87">
        <f>PPCL!O87</f>
        <v>88</v>
      </c>
      <c r="E87">
        <f>PPCL!P87</f>
        <v>0</v>
      </c>
      <c r="F87">
        <f t="shared" si="10"/>
        <v>245</v>
      </c>
      <c r="G87">
        <f t="shared" si="11"/>
        <v>88</v>
      </c>
      <c r="H87" s="154"/>
      <c r="I87">
        <f>BRPL_EOD!AI87+BRPL_EOD!AJ87</f>
        <v>27.26</v>
      </c>
      <c r="J87">
        <f>BYPL_EOD!AI87+BYPL_EOD!AJ87</f>
        <v>12.06</v>
      </c>
      <c r="K87">
        <f>MES_EOD!AI87+MES_EOD!AJ87</f>
        <v>4.87</v>
      </c>
      <c r="L87">
        <f>NDMC_EOD!AI87+NDMC_EOD!AJ87</f>
        <v>24.34</v>
      </c>
      <c r="M87">
        <f>TPDDL_EOD!AI87+TPDDL_EOD!AJ87</f>
        <v>19.47</v>
      </c>
      <c r="N87">
        <f t="shared" si="6"/>
        <v>88</v>
      </c>
      <c r="O87" s="154">
        <f t="shared" si="7"/>
        <v>0</v>
      </c>
      <c r="P87">
        <v>27.26</v>
      </c>
      <c r="Q87">
        <v>12.06</v>
      </c>
      <c r="R87">
        <v>4.87</v>
      </c>
      <c r="S87">
        <v>24.34</v>
      </c>
      <c r="T87">
        <v>19.47</v>
      </c>
      <c r="U87" s="156">
        <f t="shared" si="8"/>
        <v>88</v>
      </c>
      <c r="V87" s="154">
        <f t="shared" si="9"/>
        <v>0</v>
      </c>
    </row>
    <row r="88" spans="1:22">
      <c r="A88" t="s">
        <v>130</v>
      </c>
      <c r="B88">
        <f>PPCL!D88</f>
        <v>245</v>
      </c>
      <c r="C88">
        <f>PPCL!E88</f>
        <v>0</v>
      </c>
      <c r="D88">
        <f>PPCL!O88</f>
        <v>88</v>
      </c>
      <c r="E88">
        <f>PPCL!P88</f>
        <v>0</v>
      </c>
      <c r="F88">
        <f t="shared" si="10"/>
        <v>245</v>
      </c>
      <c r="G88">
        <f t="shared" si="11"/>
        <v>88</v>
      </c>
      <c r="H88" s="154"/>
      <c r="I88">
        <f>BRPL_EOD!AI88+BRPL_EOD!AJ88</f>
        <v>27.26</v>
      </c>
      <c r="J88">
        <f>BYPL_EOD!AI88+BYPL_EOD!AJ88</f>
        <v>12.06</v>
      </c>
      <c r="K88">
        <f>MES_EOD!AI88+MES_EOD!AJ88</f>
        <v>4.87</v>
      </c>
      <c r="L88">
        <f>NDMC_EOD!AI88+NDMC_EOD!AJ88</f>
        <v>24.34</v>
      </c>
      <c r="M88">
        <f>TPDDL_EOD!AI88+TPDDL_EOD!AJ88</f>
        <v>19.47</v>
      </c>
      <c r="N88">
        <f t="shared" si="6"/>
        <v>88</v>
      </c>
      <c r="O88" s="154">
        <f t="shared" si="7"/>
        <v>0</v>
      </c>
      <c r="P88">
        <v>27.26</v>
      </c>
      <c r="Q88">
        <v>12.06</v>
      </c>
      <c r="R88">
        <v>4.87</v>
      </c>
      <c r="S88">
        <v>24.34</v>
      </c>
      <c r="T88">
        <v>19.47</v>
      </c>
      <c r="U88" s="156">
        <f t="shared" si="8"/>
        <v>88</v>
      </c>
      <c r="V88" s="154">
        <f t="shared" si="9"/>
        <v>0</v>
      </c>
    </row>
    <row r="89" spans="1:22">
      <c r="A89" t="s">
        <v>131</v>
      </c>
      <c r="B89">
        <f>PPCL!D89</f>
        <v>245</v>
      </c>
      <c r="C89">
        <f>PPCL!E89</f>
        <v>0</v>
      </c>
      <c r="D89">
        <f>PPCL!O89</f>
        <v>88</v>
      </c>
      <c r="E89">
        <f>PPCL!P89</f>
        <v>0</v>
      </c>
      <c r="F89">
        <f t="shared" si="10"/>
        <v>245</v>
      </c>
      <c r="G89">
        <f t="shared" si="11"/>
        <v>88</v>
      </c>
      <c r="H89" s="154"/>
      <c r="I89">
        <f>BRPL_EOD!AI89+BRPL_EOD!AJ89</f>
        <v>27.26</v>
      </c>
      <c r="J89">
        <f>BYPL_EOD!AI89+BYPL_EOD!AJ89</f>
        <v>12.06</v>
      </c>
      <c r="K89">
        <f>MES_EOD!AI89+MES_EOD!AJ89</f>
        <v>4.87</v>
      </c>
      <c r="L89">
        <f>NDMC_EOD!AI89+NDMC_EOD!AJ89</f>
        <v>24.34</v>
      </c>
      <c r="M89">
        <f>TPDDL_EOD!AI89+TPDDL_EOD!AJ89</f>
        <v>19.47</v>
      </c>
      <c r="N89">
        <f t="shared" si="6"/>
        <v>88</v>
      </c>
      <c r="O89" s="154">
        <f t="shared" si="7"/>
        <v>0</v>
      </c>
      <c r="P89">
        <v>27.26</v>
      </c>
      <c r="Q89">
        <v>12.06</v>
      </c>
      <c r="R89">
        <v>4.87</v>
      </c>
      <c r="S89">
        <v>24.34</v>
      </c>
      <c r="T89">
        <v>19.47</v>
      </c>
      <c r="U89" s="156">
        <f t="shared" si="8"/>
        <v>88</v>
      </c>
      <c r="V89" s="154">
        <f t="shared" si="9"/>
        <v>0</v>
      </c>
    </row>
    <row r="90" spans="1:22">
      <c r="A90" t="s">
        <v>132</v>
      </c>
      <c r="B90">
        <f>PPCL!D90</f>
        <v>245</v>
      </c>
      <c r="C90">
        <f>PPCL!E90</f>
        <v>0</v>
      </c>
      <c r="D90">
        <f>PPCL!O90</f>
        <v>88</v>
      </c>
      <c r="E90">
        <f>PPCL!P90</f>
        <v>0</v>
      </c>
      <c r="F90">
        <f t="shared" si="10"/>
        <v>245</v>
      </c>
      <c r="G90">
        <f t="shared" si="11"/>
        <v>88</v>
      </c>
      <c r="H90" s="154"/>
      <c r="I90">
        <f>BRPL_EOD!AI90+BRPL_EOD!AJ90</f>
        <v>27.26</v>
      </c>
      <c r="J90">
        <f>BYPL_EOD!AI90+BYPL_EOD!AJ90</f>
        <v>12.06</v>
      </c>
      <c r="K90">
        <f>MES_EOD!AI90+MES_EOD!AJ90</f>
        <v>4.87</v>
      </c>
      <c r="L90">
        <f>NDMC_EOD!AI90+NDMC_EOD!AJ90</f>
        <v>24.34</v>
      </c>
      <c r="M90">
        <f>TPDDL_EOD!AI90+TPDDL_EOD!AJ90</f>
        <v>19.47</v>
      </c>
      <c r="N90">
        <f t="shared" si="6"/>
        <v>88</v>
      </c>
      <c r="O90" s="154">
        <f t="shared" si="7"/>
        <v>0</v>
      </c>
      <c r="P90">
        <v>27.26</v>
      </c>
      <c r="Q90">
        <v>12.06</v>
      </c>
      <c r="R90">
        <v>4.87</v>
      </c>
      <c r="S90">
        <v>24.34</v>
      </c>
      <c r="T90">
        <v>19.47</v>
      </c>
      <c r="U90" s="156">
        <f t="shared" si="8"/>
        <v>88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88</v>
      </c>
      <c r="E91">
        <f>PPCL!P91</f>
        <v>0</v>
      </c>
      <c r="F91">
        <f t="shared" si="10"/>
        <v>245</v>
      </c>
      <c r="G91">
        <f t="shared" si="11"/>
        <v>88</v>
      </c>
      <c r="H91" s="154"/>
      <c r="I91">
        <f>BRPL_EOD!AI91+BRPL_EOD!AJ91</f>
        <v>27.26</v>
      </c>
      <c r="J91">
        <f>BYPL_EOD!AI91+BYPL_EOD!AJ91</f>
        <v>12.06</v>
      </c>
      <c r="K91">
        <f>MES_EOD!AI91+MES_EOD!AJ91</f>
        <v>4.87</v>
      </c>
      <c r="L91">
        <f>NDMC_EOD!AI91+NDMC_EOD!AJ91</f>
        <v>24.34</v>
      </c>
      <c r="M91">
        <f>TPDDL_EOD!AI91+TPDDL_EOD!AJ91</f>
        <v>19.47</v>
      </c>
      <c r="N91">
        <f t="shared" si="6"/>
        <v>88</v>
      </c>
      <c r="O91" s="154">
        <f t="shared" si="7"/>
        <v>0</v>
      </c>
      <c r="P91">
        <v>27.26</v>
      </c>
      <c r="Q91">
        <v>12.06</v>
      </c>
      <c r="R91">
        <v>4.87</v>
      </c>
      <c r="S91">
        <v>24.34</v>
      </c>
      <c r="T91">
        <v>19.47</v>
      </c>
      <c r="U91" s="156">
        <f t="shared" si="8"/>
        <v>88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88</v>
      </c>
      <c r="E92">
        <f>PPCL!P92</f>
        <v>0</v>
      </c>
      <c r="F92">
        <f t="shared" si="10"/>
        <v>245</v>
      </c>
      <c r="G92">
        <f t="shared" si="11"/>
        <v>88</v>
      </c>
      <c r="H92" s="154"/>
      <c r="I92">
        <f>BRPL_EOD!AI92+BRPL_EOD!AJ92</f>
        <v>27.26</v>
      </c>
      <c r="J92">
        <f>BYPL_EOD!AI92+BYPL_EOD!AJ92</f>
        <v>12.06</v>
      </c>
      <c r="K92">
        <f>MES_EOD!AI92+MES_EOD!AJ92</f>
        <v>4.87</v>
      </c>
      <c r="L92">
        <f>NDMC_EOD!AI92+NDMC_EOD!AJ92</f>
        <v>24.34</v>
      </c>
      <c r="M92">
        <f>TPDDL_EOD!AI92+TPDDL_EOD!AJ92</f>
        <v>19.47</v>
      </c>
      <c r="N92">
        <f t="shared" si="6"/>
        <v>88</v>
      </c>
      <c r="O92" s="154">
        <f t="shared" si="7"/>
        <v>0</v>
      </c>
      <c r="P92">
        <v>27.26</v>
      </c>
      <c r="Q92">
        <v>12.06</v>
      </c>
      <c r="R92">
        <v>4.87</v>
      </c>
      <c r="S92">
        <v>24.34</v>
      </c>
      <c r="T92">
        <v>19.47</v>
      </c>
      <c r="U92" s="156">
        <f t="shared" si="8"/>
        <v>88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88</v>
      </c>
      <c r="E93">
        <f>PPCL!P93</f>
        <v>0</v>
      </c>
      <c r="F93">
        <f t="shared" si="10"/>
        <v>245</v>
      </c>
      <c r="G93">
        <f t="shared" si="11"/>
        <v>88</v>
      </c>
      <c r="H93" s="154"/>
      <c r="I93">
        <f>BRPL_EOD!AI93+BRPL_EOD!AJ93</f>
        <v>27.26</v>
      </c>
      <c r="J93">
        <f>BYPL_EOD!AI93+BYPL_EOD!AJ93</f>
        <v>12.06</v>
      </c>
      <c r="K93">
        <f>MES_EOD!AI93+MES_EOD!AJ93</f>
        <v>4.87</v>
      </c>
      <c r="L93">
        <f>NDMC_EOD!AI93+NDMC_EOD!AJ93</f>
        <v>24.34</v>
      </c>
      <c r="M93">
        <f>TPDDL_EOD!AI93+TPDDL_EOD!AJ93</f>
        <v>19.47</v>
      </c>
      <c r="N93">
        <f t="shared" si="6"/>
        <v>88</v>
      </c>
      <c r="O93" s="154">
        <f t="shared" si="7"/>
        <v>0</v>
      </c>
      <c r="P93">
        <v>27.26</v>
      </c>
      <c r="Q93">
        <v>12.06</v>
      </c>
      <c r="R93">
        <v>4.87</v>
      </c>
      <c r="S93">
        <v>24.34</v>
      </c>
      <c r="T93">
        <v>19.47</v>
      </c>
      <c r="U93" s="156">
        <f t="shared" si="8"/>
        <v>88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88</v>
      </c>
      <c r="E94">
        <f>PPCL!P94</f>
        <v>0</v>
      </c>
      <c r="F94">
        <f t="shared" si="10"/>
        <v>245</v>
      </c>
      <c r="G94">
        <f t="shared" si="11"/>
        <v>88</v>
      </c>
      <c r="H94" s="154"/>
      <c r="I94">
        <f>BRPL_EOD!AI94+BRPL_EOD!AJ94</f>
        <v>21.81</v>
      </c>
      <c r="J94">
        <f>BYPL_EOD!AI94+BYPL_EOD!AJ94</f>
        <v>27.26</v>
      </c>
      <c r="K94">
        <f>MES_EOD!AI94+MES_EOD!AJ94</f>
        <v>3.89</v>
      </c>
      <c r="L94">
        <f>NDMC_EOD!AI94+NDMC_EOD!AJ94</f>
        <v>19.47</v>
      </c>
      <c r="M94">
        <f>TPDDL_EOD!AI94+TPDDL_EOD!AJ94</f>
        <v>15.58</v>
      </c>
      <c r="N94">
        <f t="shared" si="6"/>
        <v>88.01</v>
      </c>
      <c r="O94" s="154">
        <f t="shared" si="7"/>
        <v>-1.0000000000005116E-2</v>
      </c>
      <c r="P94">
        <v>21.807521872514485</v>
      </c>
      <c r="Q94">
        <v>27.256902624701738</v>
      </c>
      <c r="R94">
        <v>3.8895580047721849</v>
      </c>
      <c r="S94">
        <v>19.467787751391885</v>
      </c>
      <c r="T94">
        <v>15.578229746619702</v>
      </c>
      <c r="U94" s="156">
        <f t="shared" si="8"/>
        <v>87.999999999999986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88</v>
      </c>
      <c r="E95">
        <f>PPCL!P95</f>
        <v>0</v>
      </c>
      <c r="F95">
        <f t="shared" si="10"/>
        <v>245</v>
      </c>
      <c r="G95">
        <f t="shared" si="11"/>
        <v>88</v>
      </c>
      <c r="H95" s="154"/>
      <c r="I95">
        <f>BRPL_EOD!AI95+BRPL_EOD!AJ95</f>
        <v>27.36</v>
      </c>
      <c r="J95">
        <f>BYPL_EOD!AI95+BYPL_EOD!AJ95</f>
        <v>11.78</v>
      </c>
      <c r="K95">
        <f>MES_EOD!AI95+MES_EOD!AJ95</f>
        <v>4.8899999999999997</v>
      </c>
      <c r="L95">
        <f>NDMC_EOD!AI95+NDMC_EOD!AJ95</f>
        <v>24.43</v>
      </c>
      <c r="M95">
        <f>TPDDL_EOD!AI95+TPDDL_EOD!AJ95</f>
        <v>19.54</v>
      </c>
      <c r="N95">
        <f t="shared" si="6"/>
        <v>88</v>
      </c>
      <c r="O95" s="154">
        <f t="shared" si="7"/>
        <v>0</v>
      </c>
      <c r="P95">
        <v>27.36</v>
      </c>
      <c r="Q95">
        <v>11.78</v>
      </c>
      <c r="R95">
        <v>4.8899999999999997</v>
      </c>
      <c r="S95">
        <v>24.43</v>
      </c>
      <c r="T95">
        <v>19.54</v>
      </c>
      <c r="U95" s="156">
        <f t="shared" si="8"/>
        <v>88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88</v>
      </c>
      <c r="E96">
        <f>PPCL!P96</f>
        <v>0</v>
      </c>
      <c r="F96">
        <f t="shared" si="10"/>
        <v>245</v>
      </c>
      <c r="G96">
        <f t="shared" si="11"/>
        <v>88</v>
      </c>
      <c r="H96" s="154"/>
      <c r="I96">
        <f>BRPL_EOD!AI96+BRPL_EOD!AJ96</f>
        <v>27.36</v>
      </c>
      <c r="J96">
        <f>BYPL_EOD!AI96+BYPL_EOD!AJ96</f>
        <v>11.78</v>
      </c>
      <c r="K96">
        <f>MES_EOD!AI96+MES_EOD!AJ96</f>
        <v>4.8899999999999997</v>
      </c>
      <c r="L96">
        <f>NDMC_EOD!AI96+NDMC_EOD!AJ96</f>
        <v>24.43</v>
      </c>
      <c r="M96">
        <f>TPDDL_EOD!AI96+TPDDL_EOD!AJ96</f>
        <v>19.54</v>
      </c>
      <c r="N96">
        <f t="shared" si="6"/>
        <v>88</v>
      </c>
      <c r="O96" s="154">
        <f t="shared" si="7"/>
        <v>0</v>
      </c>
      <c r="P96">
        <v>27.36</v>
      </c>
      <c r="Q96">
        <v>11.78</v>
      </c>
      <c r="R96">
        <v>4.8899999999999997</v>
      </c>
      <c r="S96">
        <v>24.43</v>
      </c>
      <c r="T96">
        <v>19.54</v>
      </c>
      <c r="U96" s="156">
        <f t="shared" si="8"/>
        <v>88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88</v>
      </c>
      <c r="E97">
        <f>PPCL!P97</f>
        <v>0</v>
      </c>
      <c r="F97">
        <f t="shared" si="10"/>
        <v>245</v>
      </c>
      <c r="G97">
        <f t="shared" si="11"/>
        <v>88</v>
      </c>
      <c r="H97" s="154"/>
      <c r="I97">
        <f>BRPL_EOD!AI97+BRPL_EOD!AJ97</f>
        <v>27.36</v>
      </c>
      <c r="J97">
        <f>BYPL_EOD!AI97+BYPL_EOD!AJ97</f>
        <v>11.78</v>
      </c>
      <c r="K97">
        <f>MES_EOD!AI97+MES_EOD!AJ97</f>
        <v>4.8899999999999997</v>
      </c>
      <c r="L97">
        <f>NDMC_EOD!AI97+NDMC_EOD!AJ97</f>
        <v>24.43</v>
      </c>
      <c r="M97">
        <f>TPDDL_EOD!AI97+TPDDL_EOD!AJ97</f>
        <v>19.54</v>
      </c>
      <c r="N97">
        <f t="shared" si="6"/>
        <v>88</v>
      </c>
      <c r="O97" s="154">
        <f t="shared" si="7"/>
        <v>0</v>
      </c>
      <c r="P97">
        <v>27.36</v>
      </c>
      <c r="Q97">
        <v>11.78</v>
      </c>
      <c r="R97">
        <v>4.8899999999999997</v>
      </c>
      <c r="S97">
        <v>24.43</v>
      </c>
      <c r="T97">
        <v>19.54</v>
      </c>
      <c r="U97" s="156">
        <f t="shared" si="8"/>
        <v>88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88</v>
      </c>
      <c r="E98">
        <f>PPCL!P98</f>
        <v>0</v>
      </c>
      <c r="F98">
        <f t="shared" si="10"/>
        <v>245</v>
      </c>
      <c r="G98">
        <f t="shared" si="11"/>
        <v>88</v>
      </c>
      <c r="H98" s="154"/>
      <c r="I98">
        <f>BRPL_EOD!AI98+BRPL_EOD!AJ98</f>
        <v>27.36</v>
      </c>
      <c r="J98">
        <f>BYPL_EOD!AI98+BYPL_EOD!AJ98</f>
        <v>11.78</v>
      </c>
      <c r="K98">
        <f>MES_EOD!AI98+MES_EOD!AJ98</f>
        <v>4.8899999999999997</v>
      </c>
      <c r="L98">
        <f>NDMC_EOD!AI98+NDMC_EOD!AJ98</f>
        <v>24.43</v>
      </c>
      <c r="M98">
        <f>TPDDL_EOD!AI98+TPDDL_EOD!AJ98</f>
        <v>19.54</v>
      </c>
      <c r="N98">
        <f t="shared" si="6"/>
        <v>88</v>
      </c>
      <c r="O98" s="154">
        <f t="shared" si="7"/>
        <v>0</v>
      </c>
      <c r="P98">
        <v>27.36</v>
      </c>
      <c r="Q98">
        <v>11.78</v>
      </c>
      <c r="R98">
        <v>4.8899999999999997</v>
      </c>
      <c r="S98">
        <v>24.43</v>
      </c>
      <c r="T98">
        <v>19.54</v>
      </c>
      <c r="U98" s="156">
        <f t="shared" si="8"/>
        <v>88</v>
      </c>
      <c r="V98" s="154">
        <f t="shared" si="9"/>
        <v>0</v>
      </c>
    </row>
    <row r="99" spans="1:22">
      <c r="A99" s="156" t="s">
        <v>350</v>
      </c>
      <c r="B99" s="156">
        <f>SUM(B3:B98)/4000</f>
        <v>5.88</v>
      </c>
      <c r="C99" s="156">
        <f t="shared" ref="C99:U99" si="12">SUM(C3:C98)/4000</f>
        <v>0</v>
      </c>
      <c r="D99" s="156">
        <f t="shared" si="12"/>
        <v>2.1553424999999997</v>
      </c>
      <c r="E99" s="156">
        <f t="shared" si="12"/>
        <v>0</v>
      </c>
      <c r="F99" s="156">
        <f t="shared" si="12"/>
        <v>5.88</v>
      </c>
      <c r="G99" s="156">
        <f t="shared" si="12"/>
        <v>2.1553424999999997</v>
      </c>
      <c r="H99" s="156"/>
      <c r="I99" s="156">
        <f t="shared" si="12"/>
        <v>0.653200000000001</v>
      </c>
      <c r="J99" s="156">
        <f t="shared" si="12"/>
        <v>0.32709499999999947</v>
      </c>
      <c r="K99" s="156">
        <f t="shared" si="12"/>
        <v>0.11811499999999997</v>
      </c>
      <c r="L99" s="156">
        <f t="shared" si="12"/>
        <v>0.59039749999999958</v>
      </c>
      <c r="M99" s="156">
        <f t="shared" si="12"/>
        <v>0.46656750000000008</v>
      </c>
      <c r="N99" s="156">
        <f t="shared" si="12"/>
        <v>2.1553750000000003</v>
      </c>
      <c r="O99" s="156">
        <f t="shared" si="12"/>
        <v>-3.2500000000016626E-5</v>
      </c>
      <c r="P99" s="156">
        <f t="shared" si="12"/>
        <v>0.65319062404360928</v>
      </c>
      <c r="Q99" s="156">
        <f t="shared" si="12"/>
        <v>0.32708862383884058</v>
      </c>
      <c r="R99" s="156">
        <f t="shared" si="12"/>
        <v>0.11811332522912418</v>
      </c>
      <c r="S99" s="156">
        <f t="shared" si="12"/>
        <v>0.59038912605877514</v>
      </c>
      <c r="T99" s="156">
        <f t="shared" si="12"/>
        <v>0.46656080082965129</v>
      </c>
      <c r="U99" s="156">
        <f t="shared" si="12"/>
        <v>2.1553424999999997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35.07</v>
      </c>
      <c r="O3" s="154">
        <f t="shared" ref="O3:O66" si="1">G3-N3</f>
        <v>0.53000000000000114</v>
      </c>
      <c r="P3">
        <v>14.424750499001997</v>
      </c>
      <c r="Q3">
        <v>7.8975762760193904</v>
      </c>
      <c r="R3">
        <v>0</v>
      </c>
      <c r="S3">
        <v>2.1114342743085261</v>
      </c>
      <c r="T3">
        <v>11.166238950670088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35.07</v>
      </c>
      <c r="O4" s="154">
        <f t="shared" si="1"/>
        <v>0.53000000000000114</v>
      </c>
      <c r="P4">
        <v>14.424750499001997</v>
      </c>
      <c r="Q4">
        <v>7.8975762760193904</v>
      </c>
      <c r="R4">
        <v>0</v>
      </c>
      <c r="S4">
        <v>2.1114342743085261</v>
      </c>
      <c r="T4">
        <v>11.166238950670088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9.58</v>
      </c>
      <c r="J5">
        <f>BYPL_EOD!AC5+BYPL_EOD!AD5</f>
        <v>15.25</v>
      </c>
      <c r="K5">
        <f>MES_EOD!AC5+MES_EOD!AD5</f>
        <v>0</v>
      </c>
      <c r="L5">
        <f>NDMC_EOD!AC5+NDMC_EOD!AD5</f>
        <v>1.66</v>
      </c>
      <c r="M5">
        <f>TPDDL_EOD!AC5+TPDDL_EOD!AD5</f>
        <v>8.7799999999999994</v>
      </c>
      <c r="N5">
        <f t="shared" si="0"/>
        <v>35.269999999999996</v>
      </c>
      <c r="O5" s="154">
        <f t="shared" si="1"/>
        <v>0.3300000000000054</v>
      </c>
      <c r="P5">
        <v>9.6696342500708834</v>
      </c>
      <c r="Q5">
        <v>15.392685001417638</v>
      </c>
      <c r="R5">
        <v>0</v>
      </c>
      <c r="S5">
        <v>1.6755316132690674</v>
      </c>
      <c r="T5">
        <v>8.8621491352424169</v>
      </c>
      <c r="U5" s="156">
        <f t="shared" si="2"/>
        <v>35.600000000000009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9.58</v>
      </c>
      <c r="J6">
        <f>BYPL_EOD!AC6+BYPL_EOD!AD6</f>
        <v>15.25</v>
      </c>
      <c r="K6">
        <f>MES_EOD!AC6+MES_EOD!AD6</f>
        <v>0</v>
      </c>
      <c r="L6">
        <f>NDMC_EOD!AC6+NDMC_EOD!AD6</f>
        <v>1.66</v>
      </c>
      <c r="M6">
        <f>TPDDL_EOD!AC6+TPDDL_EOD!AD6</f>
        <v>8.7799999999999994</v>
      </c>
      <c r="N6">
        <f t="shared" si="0"/>
        <v>35.269999999999996</v>
      </c>
      <c r="O6" s="154">
        <f t="shared" si="1"/>
        <v>0.3300000000000054</v>
      </c>
      <c r="P6">
        <v>9.6696342500708834</v>
      </c>
      <c r="Q6">
        <v>15.392685001417638</v>
      </c>
      <c r="R6">
        <v>0</v>
      </c>
      <c r="S6">
        <v>1.6755316132690674</v>
      </c>
      <c r="T6">
        <v>8.8621491352424169</v>
      </c>
      <c r="U6" s="156">
        <f t="shared" si="2"/>
        <v>35.600000000000009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35.07</v>
      </c>
      <c r="O7" s="154">
        <f t="shared" si="1"/>
        <v>0.53000000000000114</v>
      </c>
      <c r="P7">
        <v>14.424750499001997</v>
      </c>
      <c r="Q7">
        <v>7.8975762760193904</v>
      </c>
      <c r="R7">
        <v>0</v>
      </c>
      <c r="S7">
        <v>2.1114342743085261</v>
      </c>
      <c r="T7">
        <v>11.166238950670088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35.07</v>
      </c>
      <c r="O8" s="154">
        <f t="shared" si="1"/>
        <v>0.53000000000000114</v>
      </c>
      <c r="P8">
        <v>14.424750499001997</v>
      </c>
      <c r="Q8">
        <v>7.8975762760193904</v>
      </c>
      <c r="R8">
        <v>0</v>
      </c>
      <c r="S8">
        <v>2.1114342743085261</v>
      </c>
      <c r="T8">
        <v>11.166238950670088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35.07</v>
      </c>
      <c r="O9" s="154">
        <f t="shared" si="1"/>
        <v>0.53000000000000114</v>
      </c>
      <c r="P9">
        <v>14.424750499001997</v>
      </c>
      <c r="Q9">
        <v>7.8975762760193904</v>
      </c>
      <c r="R9">
        <v>0</v>
      </c>
      <c r="S9">
        <v>2.1114342743085261</v>
      </c>
      <c r="T9">
        <v>11.166238950670088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36.08</v>
      </c>
      <c r="O10" s="154">
        <f t="shared" si="1"/>
        <v>-0.47999999999999687</v>
      </c>
      <c r="P10">
        <v>14.662305986696232</v>
      </c>
      <c r="Q10">
        <v>8.0317073170731721</v>
      </c>
      <c r="R10">
        <v>0</v>
      </c>
      <c r="S10">
        <v>2.0523281596452332</v>
      </c>
      <c r="T10">
        <v>10.853658536585368</v>
      </c>
      <c r="U10" s="156">
        <f t="shared" si="2"/>
        <v>35.600000000000009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36.08</v>
      </c>
      <c r="O11" s="154">
        <f t="shared" si="1"/>
        <v>0.52000000000000313</v>
      </c>
      <c r="P11">
        <v>15.074168514412417</v>
      </c>
      <c r="Q11">
        <v>8.2573170731707322</v>
      </c>
      <c r="R11">
        <v>0</v>
      </c>
      <c r="S11">
        <v>2.1099778270509981</v>
      </c>
      <c r="T11">
        <v>11.158536585365855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36.08</v>
      </c>
      <c r="O12" s="154">
        <f t="shared" si="1"/>
        <v>0.52000000000000313</v>
      </c>
      <c r="P12">
        <v>15.074168514412417</v>
      </c>
      <c r="Q12">
        <v>8.2573170731707322</v>
      </c>
      <c r="R12">
        <v>0</v>
      </c>
      <c r="S12">
        <v>2.1099778270509981</v>
      </c>
      <c r="T12">
        <v>11.158536585365855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36.08</v>
      </c>
      <c r="O13" s="154">
        <f t="shared" si="1"/>
        <v>0.52000000000000313</v>
      </c>
      <c r="P13">
        <v>15.074168514412417</v>
      </c>
      <c r="Q13">
        <v>8.2573170731707322</v>
      </c>
      <c r="R13">
        <v>0</v>
      </c>
      <c r="S13">
        <v>2.1099778270509981</v>
      </c>
      <c r="T13">
        <v>11.158536585365855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36.08</v>
      </c>
      <c r="O14" s="154">
        <f t="shared" si="1"/>
        <v>0.52000000000000313</v>
      </c>
      <c r="P14">
        <v>15.074168514412417</v>
      </c>
      <c r="Q14">
        <v>8.2573170731707322</v>
      </c>
      <c r="R14">
        <v>0</v>
      </c>
      <c r="S14">
        <v>2.1099778270509981</v>
      </c>
      <c r="T14">
        <v>11.158536585365855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36.08</v>
      </c>
      <c r="O15" s="154">
        <f t="shared" si="1"/>
        <v>0.52000000000000313</v>
      </c>
      <c r="P15">
        <v>15.074168514412417</v>
      </c>
      <c r="Q15">
        <v>8.2573170731707322</v>
      </c>
      <c r="R15">
        <v>0</v>
      </c>
      <c r="S15">
        <v>2.1099778270509981</v>
      </c>
      <c r="T15">
        <v>11.158536585365855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36.08</v>
      </c>
      <c r="O16" s="154">
        <f t="shared" si="1"/>
        <v>0.52000000000000313</v>
      </c>
      <c r="P16">
        <v>15.074168514412417</v>
      </c>
      <c r="Q16">
        <v>8.2573170731707322</v>
      </c>
      <c r="R16">
        <v>0</v>
      </c>
      <c r="S16">
        <v>2.1099778270509981</v>
      </c>
      <c r="T16">
        <v>11.158536585365855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36.08</v>
      </c>
      <c r="O17" s="154">
        <f t="shared" si="1"/>
        <v>0.52000000000000313</v>
      </c>
      <c r="P17">
        <v>15.074168514412417</v>
      </c>
      <c r="Q17">
        <v>8.2573170731707322</v>
      </c>
      <c r="R17">
        <v>0</v>
      </c>
      <c r="S17">
        <v>2.1099778270509981</v>
      </c>
      <c r="T17">
        <v>11.158536585365855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36.08</v>
      </c>
      <c r="O18" s="154">
        <f t="shared" si="1"/>
        <v>0.52000000000000313</v>
      </c>
      <c r="P18">
        <v>15.074168514412417</v>
      </c>
      <c r="Q18">
        <v>8.2573170731707322</v>
      </c>
      <c r="R18">
        <v>0</v>
      </c>
      <c r="S18">
        <v>2.1099778270509981</v>
      </c>
      <c r="T18">
        <v>11.158536585365855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36.08</v>
      </c>
      <c r="O19" s="154">
        <f t="shared" si="1"/>
        <v>0.52000000000000313</v>
      </c>
      <c r="P19">
        <v>15.074168514412417</v>
      </c>
      <c r="Q19">
        <v>8.2573170731707322</v>
      </c>
      <c r="R19">
        <v>0</v>
      </c>
      <c r="S19">
        <v>2.1099778270509981</v>
      </c>
      <c r="T19">
        <v>11.158536585365855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36.08</v>
      </c>
      <c r="O20" s="154">
        <f t="shared" si="1"/>
        <v>0.52000000000000313</v>
      </c>
      <c r="P20">
        <v>15.074168514412417</v>
      </c>
      <c r="Q20">
        <v>8.2573170731707322</v>
      </c>
      <c r="R20">
        <v>0</v>
      </c>
      <c r="S20">
        <v>2.1099778270509981</v>
      </c>
      <c r="T20">
        <v>11.158536585365855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36.08</v>
      </c>
      <c r="O21" s="154">
        <f t="shared" si="1"/>
        <v>0.52000000000000313</v>
      </c>
      <c r="P21">
        <v>15.074168514412417</v>
      </c>
      <c r="Q21">
        <v>8.2573170731707322</v>
      </c>
      <c r="R21">
        <v>0</v>
      </c>
      <c r="S21">
        <v>2.1099778270509981</v>
      </c>
      <c r="T21">
        <v>11.158536585365855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36.08</v>
      </c>
      <c r="O22" s="154">
        <f t="shared" si="1"/>
        <v>0.52000000000000313</v>
      </c>
      <c r="P22">
        <v>15.074168514412417</v>
      </c>
      <c r="Q22">
        <v>8.2573170731707322</v>
      </c>
      <c r="R22">
        <v>0</v>
      </c>
      <c r="S22">
        <v>2.1099778270509981</v>
      </c>
      <c r="T22">
        <v>11.158536585365855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36.08</v>
      </c>
      <c r="O23" s="154">
        <f t="shared" si="1"/>
        <v>0.52000000000000313</v>
      </c>
      <c r="P23">
        <v>15.074168514412417</v>
      </c>
      <c r="Q23">
        <v>8.2573170731707322</v>
      </c>
      <c r="R23">
        <v>0</v>
      </c>
      <c r="S23">
        <v>2.1099778270509981</v>
      </c>
      <c r="T23">
        <v>11.158536585365855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36.08</v>
      </c>
      <c r="O24" s="154">
        <f t="shared" si="1"/>
        <v>0.52000000000000313</v>
      </c>
      <c r="P24">
        <v>15.074168514412417</v>
      </c>
      <c r="Q24">
        <v>8.2573170731707322</v>
      </c>
      <c r="R24">
        <v>0</v>
      </c>
      <c r="S24">
        <v>2.1099778270509981</v>
      </c>
      <c r="T24">
        <v>11.158536585365855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36.08</v>
      </c>
      <c r="O25" s="154">
        <f t="shared" si="1"/>
        <v>0.52000000000000313</v>
      </c>
      <c r="P25">
        <v>15.074168514412417</v>
      </c>
      <c r="Q25">
        <v>8.2573170731707322</v>
      </c>
      <c r="R25">
        <v>0</v>
      </c>
      <c r="S25">
        <v>2.1099778270509981</v>
      </c>
      <c r="T25">
        <v>11.158536585365855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36.08</v>
      </c>
      <c r="O26" s="154">
        <f t="shared" si="1"/>
        <v>0.52000000000000313</v>
      </c>
      <c r="P26">
        <v>15.074168514412417</v>
      </c>
      <c r="Q26">
        <v>8.2573170731707322</v>
      </c>
      <c r="R26">
        <v>0</v>
      </c>
      <c r="S26">
        <v>2.1099778270509981</v>
      </c>
      <c r="T26">
        <v>11.158536585365855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36.08</v>
      </c>
      <c r="O27" s="154">
        <f t="shared" si="1"/>
        <v>0.52000000000000313</v>
      </c>
      <c r="P27">
        <v>15.074168514412417</v>
      </c>
      <c r="Q27">
        <v>8.2573170731707322</v>
      </c>
      <c r="R27">
        <v>0</v>
      </c>
      <c r="S27">
        <v>2.1099778270509981</v>
      </c>
      <c r="T27">
        <v>11.158536585365855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9.84</v>
      </c>
      <c r="J28">
        <f>BYPL_EOD!AC28+BYPL_EOD!AD28</f>
        <v>15.67</v>
      </c>
      <c r="K28">
        <f>MES_EOD!AC28+MES_EOD!AD28</f>
        <v>0</v>
      </c>
      <c r="L28">
        <f>NDMC_EOD!AC28+NDMC_EOD!AD28</f>
        <v>1.7</v>
      </c>
      <c r="M28">
        <f>TPDDL_EOD!AC28+TPDDL_EOD!AD28</f>
        <v>9.02</v>
      </c>
      <c r="N28">
        <f t="shared" si="0"/>
        <v>36.229999999999997</v>
      </c>
      <c r="O28" s="154">
        <f t="shared" si="1"/>
        <v>0.37000000000000455</v>
      </c>
      <c r="P28">
        <v>9.940491305547889</v>
      </c>
      <c r="Q28">
        <v>15.830030361578803</v>
      </c>
      <c r="R28">
        <v>0</v>
      </c>
      <c r="S28">
        <v>1.7173613027877452</v>
      </c>
      <c r="T28">
        <v>9.1121170300855656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9.84</v>
      </c>
      <c r="J29">
        <f>BYPL_EOD!AC29+BYPL_EOD!AD29</f>
        <v>15.67</v>
      </c>
      <c r="K29">
        <f>MES_EOD!AC29+MES_EOD!AD29</f>
        <v>0</v>
      </c>
      <c r="L29">
        <f>NDMC_EOD!AC29+NDMC_EOD!AD29</f>
        <v>1.7</v>
      </c>
      <c r="M29">
        <f>TPDDL_EOD!AC29+TPDDL_EOD!AD29</f>
        <v>9.02</v>
      </c>
      <c r="N29">
        <f t="shared" si="0"/>
        <v>36.229999999999997</v>
      </c>
      <c r="O29" s="154">
        <f t="shared" si="1"/>
        <v>0.37000000000000455</v>
      </c>
      <c r="P29">
        <v>9.940491305547889</v>
      </c>
      <c r="Q29">
        <v>15.830030361578803</v>
      </c>
      <c r="R29">
        <v>0</v>
      </c>
      <c r="S29">
        <v>1.7173613027877452</v>
      </c>
      <c r="T29">
        <v>9.1121170300855656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9.84</v>
      </c>
      <c r="J30">
        <f>BYPL_EOD!AC30+BYPL_EOD!AD30</f>
        <v>15.67</v>
      </c>
      <c r="K30">
        <f>MES_EOD!AC30+MES_EOD!AD30</f>
        <v>0</v>
      </c>
      <c r="L30">
        <f>NDMC_EOD!AC30+NDMC_EOD!AD30</f>
        <v>1.7</v>
      </c>
      <c r="M30">
        <f>TPDDL_EOD!AC30+TPDDL_EOD!AD30</f>
        <v>9.02</v>
      </c>
      <c r="N30">
        <f t="shared" si="0"/>
        <v>36.229999999999997</v>
      </c>
      <c r="O30" s="154">
        <f t="shared" si="1"/>
        <v>0.37000000000000455</v>
      </c>
      <c r="P30">
        <v>9.940491305547889</v>
      </c>
      <c r="Q30">
        <v>15.830030361578803</v>
      </c>
      <c r="R30">
        <v>0</v>
      </c>
      <c r="S30">
        <v>1.7173613027877452</v>
      </c>
      <c r="T30">
        <v>9.1121170300855656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14.85</v>
      </c>
      <c r="J31">
        <f>BYPL_EOD!AC31+BYPL_EOD!AD31</f>
        <v>8.14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36.07</v>
      </c>
      <c r="O31" s="154">
        <f t="shared" si="1"/>
        <v>0.53000000000000114</v>
      </c>
      <c r="P31">
        <v>15.068200720820627</v>
      </c>
      <c r="Q31">
        <v>8.2596063210424191</v>
      </c>
      <c r="R31">
        <v>0</v>
      </c>
      <c r="S31">
        <v>2.1105627945661216</v>
      </c>
      <c r="T31">
        <v>11.161630163570836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13.85</v>
      </c>
      <c r="J32">
        <f>BYPL_EOD!AC32+BYPL_EOD!AD32</f>
        <v>8.14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35.07</v>
      </c>
      <c r="O32" s="154">
        <f t="shared" si="1"/>
        <v>0.53000000000000114</v>
      </c>
      <c r="P32">
        <v>14.05930995152552</v>
      </c>
      <c r="Q32">
        <v>8.2630168234958656</v>
      </c>
      <c r="R32">
        <v>0</v>
      </c>
      <c r="S32">
        <v>2.1114342743085261</v>
      </c>
      <c r="T32">
        <v>11.166238950670088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13.85</v>
      </c>
      <c r="J33">
        <f>BYPL_EOD!AC33+BYPL_EOD!AD33</f>
        <v>8.14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35.07</v>
      </c>
      <c r="O33" s="154">
        <f t="shared" si="1"/>
        <v>0.53000000000000114</v>
      </c>
      <c r="P33">
        <v>14.05930995152552</v>
      </c>
      <c r="Q33">
        <v>8.2630168234958656</v>
      </c>
      <c r="R33">
        <v>0</v>
      </c>
      <c r="S33">
        <v>2.1114342743085261</v>
      </c>
      <c r="T33">
        <v>11.166238950670088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13.85</v>
      </c>
      <c r="J34">
        <f>BYPL_EOD!AC34+BYPL_EOD!AD34</f>
        <v>8.14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35.07</v>
      </c>
      <c r="O34" s="154">
        <f t="shared" si="1"/>
        <v>0.53000000000000114</v>
      </c>
      <c r="P34">
        <v>14.05930995152552</v>
      </c>
      <c r="Q34">
        <v>8.2630168234958656</v>
      </c>
      <c r="R34">
        <v>0</v>
      </c>
      <c r="S34">
        <v>2.1114342743085261</v>
      </c>
      <c r="T34">
        <v>11.166238950670088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13.85</v>
      </c>
      <c r="J35">
        <f>BYPL_EOD!AC35+BYPL_EOD!AD35</f>
        <v>8.14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35.07</v>
      </c>
      <c r="O35" s="154">
        <f t="shared" si="1"/>
        <v>0.53000000000000114</v>
      </c>
      <c r="P35">
        <v>14.05930995152552</v>
      </c>
      <c r="Q35">
        <v>8.2630168234958656</v>
      </c>
      <c r="R35">
        <v>0</v>
      </c>
      <c r="S35">
        <v>2.1114342743085261</v>
      </c>
      <c r="T35">
        <v>11.166238950670088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13.85</v>
      </c>
      <c r="J36">
        <f>BYPL_EOD!AC36+BYPL_EOD!AD36</f>
        <v>8.14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35.07</v>
      </c>
      <c r="O36" s="154">
        <f t="shared" si="1"/>
        <v>0.53000000000000114</v>
      </c>
      <c r="P36">
        <v>14.05930995152552</v>
      </c>
      <c r="Q36">
        <v>8.2630168234958656</v>
      </c>
      <c r="R36">
        <v>0</v>
      </c>
      <c r="S36">
        <v>2.1114342743085261</v>
      </c>
      <c r="T36">
        <v>11.166238950670088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13.85</v>
      </c>
      <c r="J37">
        <f>BYPL_EOD!AC37+BYPL_EOD!AD37</f>
        <v>8.14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35.07</v>
      </c>
      <c r="O37" s="154">
        <f t="shared" si="1"/>
        <v>0.53000000000000114</v>
      </c>
      <c r="P37">
        <v>14.05930995152552</v>
      </c>
      <c r="Q37">
        <v>8.2630168234958656</v>
      </c>
      <c r="R37">
        <v>0</v>
      </c>
      <c r="S37">
        <v>2.1114342743085261</v>
      </c>
      <c r="T37">
        <v>11.166238950670088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13.85</v>
      </c>
      <c r="J38">
        <f>BYPL_EOD!AC38+BYPL_EOD!AD38</f>
        <v>8.14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35.07</v>
      </c>
      <c r="O38" s="154">
        <f t="shared" si="1"/>
        <v>0.53000000000000114</v>
      </c>
      <c r="P38">
        <v>14.05930995152552</v>
      </c>
      <c r="Q38">
        <v>8.2630168234958656</v>
      </c>
      <c r="R38">
        <v>0</v>
      </c>
      <c r="S38">
        <v>2.1114342743085261</v>
      </c>
      <c r="T38">
        <v>11.166238950670088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13.85</v>
      </c>
      <c r="J39">
        <f>BYPL_EOD!AC39+BYPL_EOD!AD39</f>
        <v>8.14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35.07</v>
      </c>
      <c r="O39" s="154">
        <f t="shared" si="1"/>
        <v>0.22999999999999687</v>
      </c>
      <c r="P39">
        <v>13.940832620473337</v>
      </c>
      <c r="Q39">
        <v>8.1933846592529225</v>
      </c>
      <c r="R39">
        <v>0</v>
      </c>
      <c r="S39">
        <v>2.0936412888508698</v>
      </c>
      <c r="T39">
        <v>11.072141431422867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13.85</v>
      </c>
      <c r="J40">
        <f>BYPL_EOD!AC40+BYPL_EOD!AD40</f>
        <v>8.14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35.07</v>
      </c>
      <c r="O40" s="154">
        <f t="shared" si="1"/>
        <v>0.22999999999999687</v>
      </c>
      <c r="P40">
        <v>13.940832620473337</v>
      </c>
      <c r="Q40">
        <v>8.1933846592529225</v>
      </c>
      <c r="R40">
        <v>0</v>
      </c>
      <c r="S40">
        <v>2.0936412888508698</v>
      </c>
      <c r="T40">
        <v>11.072141431422867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13.85</v>
      </c>
      <c r="J41">
        <f>BYPL_EOD!AC41+BYPL_EOD!AD41</f>
        <v>8.14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35.07</v>
      </c>
      <c r="O41" s="154">
        <f t="shared" si="1"/>
        <v>0.22999999999999687</v>
      </c>
      <c r="P41">
        <v>13.940832620473337</v>
      </c>
      <c r="Q41">
        <v>8.1933846592529225</v>
      </c>
      <c r="R41">
        <v>0</v>
      </c>
      <c r="S41">
        <v>2.0936412888508698</v>
      </c>
      <c r="T41">
        <v>11.072141431422867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13.85</v>
      </c>
      <c r="J42">
        <f>BYPL_EOD!AC42+BYPL_EOD!AD42</f>
        <v>8.14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35.07</v>
      </c>
      <c r="O42" s="154">
        <f t="shared" si="1"/>
        <v>0.22999999999999687</v>
      </c>
      <c r="P42">
        <v>13.940832620473337</v>
      </c>
      <c r="Q42">
        <v>8.1933846592529225</v>
      </c>
      <c r="R42">
        <v>0</v>
      </c>
      <c r="S42">
        <v>2.0936412888508698</v>
      </c>
      <c r="T42">
        <v>11.072141431422867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13.85</v>
      </c>
      <c r="J43">
        <f>BYPL_EOD!AC43+BYPL_EOD!AD43</f>
        <v>8.14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35.07</v>
      </c>
      <c r="O43" s="154">
        <f t="shared" si="1"/>
        <v>0.22999999999999687</v>
      </c>
      <c r="P43">
        <v>13.940832620473337</v>
      </c>
      <c r="Q43">
        <v>8.1933846592529225</v>
      </c>
      <c r="R43">
        <v>0</v>
      </c>
      <c r="S43">
        <v>2.0936412888508698</v>
      </c>
      <c r="T43">
        <v>11.072141431422867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13.85</v>
      </c>
      <c r="J44">
        <f>BYPL_EOD!AC44+BYPL_EOD!AD44</f>
        <v>8.14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35.07</v>
      </c>
      <c r="O44" s="154">
        <f t="shared" si="1"/>
        <v>0.22999999999999687</v>
      </c>
      <c r="P44">
        <v>13.940832620473337</v>
      </c>
      <c r="Q44">
        <v>8.1933846592529225</v>
      </c>
      <c r="R44">
        <v>0</v>
      </c>
      <c r="S44">
        <v>2.0936412888508698</v>
      </c>
      <c r="T44">
        <v>11.072141431422867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13.85</v>
      </c>
      <c r="J45">
        <f>BYPL_EOD!AC45+BYPL_EOD!AD45</f>
        <v>8.14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35.07</v>
      </c>
      <c r="O45" s="154">
        <f t="shared" si="1"/>
        <v>0.22999999999999687</v>
      </c>
      <c r="P45">
        <v>13.940832620473337</v>
      </c>
      <c r="Q45">
        <v>8.1933846592529225</v>
      </c>
      <c r="R45">
        <v>0</v>
      </c>
      <c r="S45">
        <v>2.0936412888508698</v>
      </c>
      <c r="T45">
        <v>11.072141431422867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13.85</v>
      </c>
      <c r="J46">
        <f>BYPL_EOD!AC46+BYPL_EOD!AD46</f>
        <v>8.14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35.07</v>
      </c>
      <c r="O46" s="154">
        <f t="shared" si="1"/>
        <v>0.22999999999999687</v>
      </c>
      <c r="P46">
        <v>13.940832620473337</v>
      </c>
      <c r="Q46">
        <v>8.1933846592529225</v>
      </c>
      <c r="R46">
        <v>0</v>
      </c>
      <c r="S46">
        <v>2.0936412888508698</v>
      </c>
      <c r="T46">
        <v>11.072141431422867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13.85</v>
      </c>
      <c r="J47">
        <f>BYPL_EOD!AC47+BYPL_EOD!AD47</f>
        <v>8.14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35.07</v>
      </c>
      <c r="O47" s="154">
        <f t="shared" si="1"/>
        <v>0.22999999999999687</v>
      </c>
      <c r="P47">
        <v>13.940832620473337</v>
      </c>
      <c r="Q47">
        <v>8.1933846592529225</v>
      </c>
      <c r="R47">
        <v>0</v>
      </c>
      <c r="S47">
        <v>2.0936412888508698</v>
      </c>
      <c r="T47">
        <v>11.072141431422867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13.85</v>
      </c>
      <c r="J48">
        <f>BYPL_EOD!AC48+BYPL_EOD!AD48</f>
        <v>8.14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35.07</v>
      </c>
      <c r="O48" s="154">
        <f t="shared" si="1"/>
        <v>0.22999999999999687</v>
      </c>
      <c r="P48">
        <v>13.940832620473337</v>
      </c>
      <c r="Q48">
        <v>8.1933846592529225</v>
      </c>
      <c r="R48">
        <v>0</v>
      </c>
      <c r="S48">
        <v>2.0936412888508698</v>
      </c>
      <c r="T48">
        <v>11.072141431422867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13.85</v>
      </c>
      <c r="J49">
        <f>BYPL_EOD!AC49+BYPL_EOD!AD49</f>
        <v>8.14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35.07</v>
      </c>
      <c r="O49" s="154">
        <f t="shared" si="1"/>
        <v>0.22999999999999687</v>
      </c>
      <c r="P49">
        <v>13.940832620473337</v>
      </c>
      <c r="Q49">
        <v>8.1933846592529225</v>
      </c>
      <c r="R49">
        <v>0</v>
      </c>
      <c r="S49">
        <v>2.0936412888508698</v>
      </c>
      <c r="T49">
        <v>11.072141431422867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11.95</v>
      </c>
      <c r="J50">
        <f>BYPL_EOD!AC50+BYPL_EOD!AD50</f>
        <v>8.1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10.95</v>
      </c>
      <c r="N50">
        <f t="shared" si="0"/>
        <v>33.069999999999993</v>
      </c>
      <c r="O50" s="154">
        <f t="shared" si="1"/>
        <v>0.23000000000000398</v>
      </c>
      <c r="P50">
        <v>12.033111581493802</v>
      </c>
      <c r="Q50">
        <v>8.1563350468702751</v>
      </c>
      <c r="R50">
        <v>0</v>
      </c>
      <c r="S50">
        <v>2.0843967342001815</v>
      </c>
      <c r="T50">
        <v>11.026156637435744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11.6</v>
      </c>
      <c r="J51">
        <f>BYPL_EOD!AC51+BYPL_EOD!AD51</f>
        <v>7.87</v>
      </c>
      <c r="K51">
        <f>MES_EOD!AC51+MES_EOD!AD51</f>
        <v>0</v>
      </c>
      <c r="L51">
        <f>NDMC_EOD!AC51+NDMC_EOD!AD51</f>
        <v>2.0099999999999998</v>
      </c>
      <c r="M51">
        <f>TPDDL_EOD!AC51+TPDDL_EOD!AD51</f>
        <v>10.63</v>
      </c>
      <c r="N51">
        <f t="shared" si="0"/>
        <v>32.11</v>
      </c>
      <c r="O51" s="154">
        <f t="shared" si="1"/>
        <v>0.18999999999999773</v>
      </c>
      <c r="P51">
        <v>11.668639053254436</v>
      </c>
      <c r="Q51">
        <v>7.9165680473372779</v>
      </c>
      <c r="R51">
        <v>0</v>
      </c>
      <c r="S51">
        <v>2.0218934911242599</v>
      </c>
      <c r="T51">
        <v>10.692899408284024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11.6</v>
      </c>
      <c r="J52">
        <f>BYPL_EOD!AC52+BYPL_EOD!AD52</f>
        <v>7.87</v>
      </c>
      <c r="K52">
        <f>MES_EOD!AC52+MES_EOD!AD52</f>
        <v>0</v>
      </c>
      <c r="L52">
        <f>NDMC_EOD!AC52+NDMC_EOD!AD52</f>
        <v>2.0099999999999998</v>
      </c>
      <c r="M52">
        <f>TPDDL_EOD!AC52+TPDDL_EOD!AD52</f>
        <v>10.63</v>
      </c>
      <c r="N52">
        <f t="shared" si="0"/>
        <v>32.11</v>
      </c>
      <c r="O52" s="154">
        <f t="shared" si="1"/>
        <v>0.18999999999999773</v>
      </c>
      <c r="P52">
        <v>11.668639053254436</v>
      </c>
      <c r="Q52">
        <v>7.9165680473372779</v>
      </c>
      <c r="R52">
        <v>0</v>
      </c>
      <c r="S52">
        <v>2.0218934911242599</v>
      </c>
      <c r="T52">
        <v>10.692899408284024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12.27</v>
      </c>
      <c r="J53">
        <f>BYPL_EOD!AC53+BYPL_EOD!AD53</f>
        <v>6.72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32.07</v>
      </c>
      <c r="O53" s="154">
        <f t="shared" si="1"/>
        <v>0.22999999999999687</v>
      </c>
      <c r="P53">
        <v>12.357998129092609</v>
      </c>
      <c r="Q53">
        <v>6.7681945743685681</v>
      </c>
      <c r="R53">
        <v>0</v>
      </c>
      <c r="S53">
        <v>2.094917368256938</v>
      </c>
      <c r="T53">
        <v>11.078889928281882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11.69</v>
      </c>
      <c r="J54">
        <f>BYPL_EOD!AC54+BYPL_EOD!AD54</f>
        <v>7.67</v>
      </c>
      <c r="K54">
        <f>MES_EOD!AC54+MES_EOD!AD54</f>
        <v>0</v>
      </c>
      <c r="L54">
        <f>NDMC_EOD!AC54+NDMC_EOD!AD54</f>
        <v>2.02</v>
      </c>
      <c r="M54">
        <f>TPDDL_EOD!AC54+TPDDL_EOD!AD54</f>
        <v>10.71</v>
      </c>
      <c r="N54">
        <f t="shared" si="0"/>
        <v>32.090000000000003</v>
      </c>
      <c r="O54" s="154">
        <f t="shared" si="1"/>
        <v>0.20999999999999375</v>
      </c>
      <c r="P54">
        <v>11.766500467435336</v>
      </c>
      <c r="Q54">
        <v>7.7201932066064183</v>
      </c>
      <c r="R54">
        <v>0</v>
      </c>
      <c r="S54">
        <v>2.0332190713617946</v>
      </c>
      <c r="T54">
        <v>10.780087254596447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11.69</v>
      </c>
      <c r="J55">
        <f>BYPL_EOD!AC55+BYPL_EOD!AD55</f>
        <v>7.67</v>
      </c>
      <c r="K55">
        <f>MES_EOD!AC55+MES_EOD!AD55</f>
        <v>0</v>
      </c>
      <c r="L55">
        <f>NDMC_EOD!AC55+NDMC_EOD!AD55</f>
        <v>2.02</v>
      </c>
      <c r="M55">
        <f>TPDDL_EOD!AC55+TPDDL_EOD!AD55</f>
        <v>10.71</v>
      </c>
      <c r="N55">
        <f t="shared" si="0"/>
        <v>32.090000000000003</v>
      </c>
      <c r="O55" s="154">
        <f t="shared" si="1"/>
        <v>0.20999999999999375</v>
      </c>
      <c r="P55">
        <v>11.766500467435336</v>
      </c>
      <c r="Q55">
        <v>7.7201932066064183</v>
      </c>
      <c r="R55">
        <v>0</v>
      </c>
      <c r="S55">
        <v>2.0332190713617946</v>
      </c>
      <c r="T55">
        <v>10.780087254596447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11.69</v>
      </c>
      <c r="J56">
        <f>BYPL_EOD!AC56+BYPL_EOD!AD56</f>
        <v>7.67</v>
      </c>
      <c r="K56">
        <f>MES_EOD!AC56+MES_EOD!AD56</f>
        <v>0</v>
      </c>
      <c r="L56">
        <f>NDMC_EOD!AC56+NDMC_EOD!AD56</f>
        <v>2.02</v>
      </c>
      <c r="M56">
        <f>TPDDL_EOD!AC56+TPDDL_EOD!AD56</f>
        <v>10.71</v>
      </c>
      <c r="N56">
        <f t="shared" si="0"/>
        <v>32.090000000000003</v>
      </c>
      <c r="O56" s="154">
        <f t="shared" si="1"/>
        <v>0.20999999999999375</v>
      </c>
      <c r="P56">
        <v>11.766500467435336</v>
      </c>
      <c r="Q56">
        <v>7.7201932066064183</v>
      </c>
      <c r="R56">
        <v>0</v>
      </c>
      <c r="S56">
        <v>2.0332190713617946</v>
      </c>
      <c r="T56">
        <v>10.780087254596447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11.69</v>
      </c>
      <c r="J57">
        <f>BYPL_EOD!AC57+BYPL_EOD!AD57</f>
        <v>7.67</v>
      </c>
      <c r="K57">
        <f>MES_EOD!AC57+MES_EOD!AD57</f>
        <v>0</v>
      </c>
      <c r="L57">
        <f>NDMC_EOD!AC57+NDMC_EOD!AD57</f>
        <v>2.02</v>
      </c>
      <c r="M57">
        <f>TPDDL_EOD!AC57+TPDDL_EOD!AD57</f>
        <v>10.71</v>
      </c>
      <c r="N57">
        <f t="shared" si="0"/>
        <v>32.090000000000003</v>
      </c>
      <c r="O57" s="154">
        <f t="shared" si="1"/>
        <v>0.20999999999999375</v>
      </c>
      <c r="P57">
        <v>11.766500467435336</v>
      </c>
      <c r="Q57">
        <v>7.7201932066064183</v>
      </c>
      <c r="R57">
        <v>0</v>
      </c>
      <c r="S57">
        <v>2.0332190713617946</v>
      </c>
      <c r="T57">
        <v>10.780087254596447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11.69</v>
      </c>
      <c r="J58">
        <f>BYPL_EOD!AC58+BYPL_EOD!AD58</f>
        <v>7.67</v>
      </c>
      <c r="K58">
        <f>MES_EOD!AC58+MES_EOD!AD58</f>
        <v>0</v>
      </c>
      <c r="L58">
        <f>NDMC_EOD!AC58+NDMC_EOD!AD58</f>
        <v>2.02</v>
      </c>
      <c r="M58">
        <f>TPDDL_EOD!AC58+TPDDL_EOD!AD58</f>
        <v>10.71</v>
      </c>
      <c r="N58">
        <f t="shared" si="0"/>
        <v>32.090000000000003</v>
      </c>
      <c r="O58" s="154">
        <f t="shared" si="1"/>
        <v>0.20999999999999375</v>
      </c>
      <c r="P58">
        <v>11.766500467435336</v>
      </c>
      <c r="Q58">
        <v>7.7201932066064183</v>
      </c>
      <c r="R58">
        <v>0</v>
      </c>
      <c r="S58">
        <v>2.0332190713617946</v>
      </c>
      <c r="T58">
        <v>10.780087254596447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11.33</v>
      </c>
      <c r="J59">
        <f>BYPL_EOD!AC59+BYPL_EOD!AD59</f>
        <v>7.43</v>
      </c>
      <c r="K59">
        <f>MES_EOD!AC59+MES_EOD!AD59</f>
        <v>0</v>
      </c>
      <c r="L59">
        <f>NDMC_EOD!AC59+NDMC_EOD!AD59</f>
        <v>1.96</v>
      </c>
      <c r="M59">
        <f>TPDDL_EOD!AC59+TPDDL_EOD!AD59</f>
        <v>10.39</v>
      </c>
      <c r="N59">
        <f t="shared" si="0"/>
        <v>31.11</v>
      </c>
      <c r="O59" s="154">
        <f t="shared" si="1"/>
        <v>0.19000000000000128</v>
      </c>
      <c r="P59">
        <v>11.399196399871425</v>
      </c>
      <c r="Q59">
        <v>7.4753776920604311</v>
      </c>
      <c r="R59">
        <v>0</v>
      </c>
      <c r="S59">
        <v>1.9719704275152685</v>
      </c>
      <c r="T59">
        <v>10.453455480552877</v>
      </c>
      <c r="U59" s="156">
        <f t="shared" si="2"/>
        <v>31.300000000000004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11.33</v>
      </c>
      <c r="J60">
        <f>BYPL_EOD!AC60+BYPL_EOD!AD60</f>
        <v>7.43</v>
      </c>
      <c r="K60">
        <f>MES_EOD!AC60+MES_EOD!AD60</f>
        <v>0</v>
      </c>
      <c r="L60">
        <f>NDMC_EOD!AC60+NDMC_EOD!AD60</f>
        <v>1.96</v>
      </c>
      <c r="M60">
        <f>TPDDL_EOD!AC60+TPDDL_EOD!AD60</f>
        <v>10.39</v>
      </c>
      <c r="N60">
        <f t="shared" si="0"/>
        <v>31.11</v>
      </c>
      <c r="O60" s="154">
        <f t="shared" si="1"/>
        <v>0.19000000000000128</v>
      </c>
      <c r="P60">
        <v>11.399196399871425</v>
      </c>
      <c r="Q60">
        <v>7.4753776920604311</v>
      </c>
      <c r="R60">
        <v>0</v>
      </c>
      <c r="S60">
        <v>1.9719704275152685</v>
      </c>
      <c r="T60">
        <v>10.453455480552877</v>
      </c>
      <c r="U60" s="156">
        <f t="shared" si="2"/>
        <v>31.300000000000004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11.33</v>
      </c>
      <c r="J61">
        <f>BYPL_EOD!AC61+BYPL_EOD!AD61</f>
        <v>7.43</v>
      </c>
      <c r="K61">
        <f>MES_EOD!AC61+MES_EOD!AD61</f>
        <v>0</v>
      </c>
      <c r="L61">
        <f>NDMC_EOD!AC61+NDMC_EOD!AD61</f>
        <v>1.96</v>
      </c>
      <c r="M61">
        <f>TPDDL_EOD!AC61+TPDDL_EOD!AD61</f>
        <v>10.39</v>
      </c>
      <c r="N61">
        <f t="shared" si="0"/>
        <v>31.11</v>
      </c>
      <c r="O61" s="154">
        <f t="shared" si="1"/>
        <v>0.19000000000000128</v>
      </c>
      <c r="P61">
        <v>11.399196399871425</v>
      </c>
      <c r="Q61">
        <v>7.4753776920604311</v>
      </c>
      <c r="R61">
        <v>0</v>
      </c>
      <c r="S61">
        <v>1.9719704275152685</v>
      </c>
      <c r="T61">
        <v>10.453455480552877</v>
      </c>
      <c r="U61" s="156">
        <f t="shared" si="2"/>
        <v>31.300000000000004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11.33</v>
      </c>
      <c r="J62">
        <f>BYPL_EOD!AC62+BYPL_EOD!AD62</f>
        <v>7.43</v>
      </c>
      <c r="K62">
        <f>MES_EOD!AC62+MES_EOD!AD62</f>
        <v>0</v>
      </c>
      <c r="L62">
        <f>NDMC_EOD!AC62+NDMC_EOD!AD62</f>
        <v>1.96</v>
      </c>
      <c r="M62">
        <f>TPDDL_EOD!AC62+TPDDL_EOD!AD62</f>
        <v>10.39</v>
      </c>
      <c r="N62">
        <f t="shared" si="0"/>
        <v>31.11</v>
      </c>
      <c r="O62" s="154">
        <f t="shared" si="1"/>
        <v>0.19000000000000128</v>
      </c>
      <c r="P62">
        <v>11.399196399871425</v>
      </c>
      <c r="Q62">
        <v>7.4753776920604311</v>
      </c>
      <c r="R62">
        <v>0</v>
      </c>
      <c r="S62">
        <v>1.9719704275152685</v>
      </c>
      <c r="T62">
        <v>10.453455480552877</v>
      </c>
      <c r="U62" s="156">
        <f t="shared" si="2"/>
        <v>31.300000000000004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11.33</v>
      </c>
      <c r="J63">
        <f>BYPL_EOD!AC63+BYPL_EOD!AD63</f>
        <v>7.43</v>
      </c>
      <c r="K63">
        <f>MES_EOD!AC63+MES_EOD!AD63</f>
        <v>0</v>
      </c>
      <c r="L63">
        <f>NDMC_EOD!AC63+NDMC_EOD!AD63</f>
        <v>1.96</v>
      </c>
      <c r="M63">
        <f>TPDDL_EOD!AC63+TPDDL_EOD!AD63</f>
        <v>10.39</v>
      </c>
      <c r="N63">
        <f t="shared" si="0"/>
        <v>31.11</v>
      </c>
      <c r="O63" s="154">
        <f t="shared" si="1"/>
        <v>0.19000000000000128</v>
      </c>
      <c r="P63">
        <v>11.399196399871425</v>
      </c>
      <c r="Q63">
        <v>7.4753776920604311</v>
      </c>
      <c r="R63">
        <v>0</v>
      </c>
      <c r="S63">
        <v>1.9719704275152685</v>
      </c>
      <c r="T63">
        <v>10.453455480552877</v>
      </c>
      <c r="U63" s="156">
        <f t="shared" si="2"/>
        <v>31.300000000000004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11.33</v>
      </c>
      <c r="J64">
        <f>BYPL_EOD!AC64+BYPL_EOD!AD64</f>
        <v>7.43</v>
      </c>
      <c r="K64">
        <f>MES_EOD!AC64+MES_EOD!AD64</f>
        <v>0</v>
      </c>
      <c r="L64">
        <f>NDMC_EOD!AC64+NDMC_EOD!AD64</f>
        <v>1.96</v>
      </c>
      <c r="M64">
        <f>TPDDL_EOD!AC64+TPDDL_EOD!AD64</f>
        <v>10.39</v>
      </c>
      <c r="N64">
        <f t="shared" si="0"/>
        <v>31.11</v>
      </c>
      <c r="O64" s="154">
        <f t="shared" si="1"/>
        <v>0.19000000000000128</v>
      </c>
      <c r="P64">
        <v>11.399196399871425</v>
      </c>
      <c r="Q64">
        <v>7.4753776920604311</v>
      </c>
      <c r="R64">
        <v>0</v>
      </c>
      <c r="S64">
        <v>1.9719704275152685</v>
      </c>
      <c r="T64">
        <v>10.453455480552877</v>
      </c>
      <c r="U64" s="156">
        <f t="shared" si="2"/>
        <v>31.300000000000004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11.33</v>
      </c>
      <c r="J65">
        <f>BYPL_EOD!AC65+BYPL_EOD!AD65</f>
        <v>7.43</v>
      </c>
      <c r="K65">
        <f>MES_EOD!AC65+MES_EOD!AD65</f>
        <v>0</v>
      </c>
      <c r="L65">
        <f>NDMC_EOD!AC65+NDMC_EOD!AD65</f>
        <v>1.96</v>
      </c>
      <c r="M65">
        <f>TPDDL_EOD!AC65+TPDDL_EOD!AD65</f>
        <v>10.39</v>
      </c>
      <c r="N65">
        <f t="shared" si="0"/>
        <v>31.11</v>
      </c>
      <c r="O65" s="154">
        <f t="shared" si="1"/>
        <v>0.19000000000000128</v>
      </c>
      <c r="P65">
        <v>11.399196399871425</v>
      </c>
      <c r="Q65">
        <v>7.4753776920604311</v>
      </c>
      <c r="R65">
        <v>0</v>
      </c>
      <c r="S65">
        <v>1.9719704275152685</v>
      </c>
      <c r="T65">
        <v>10.453455480552877</v>
      </c>
      <c r="U65" s="156">
        <f t="shared" si="2"/>
        <v>31.300000000000004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11.33</v>
      </c>
      <c r="J66">
        <f>BYPL_EOD!AC66+BYPL_EOD!AD66</f>
        <v>7.43</v>
      </c>
      <c r="K66">
        <f>MES_EOD!AC66+MES_EOD!AD66</f>
        <v>0</v>
      </c>
      <c r="L66">
        <f>NDMC_EOD!AC66+NDMC_EOD!AD66</f>
        <v>1.96</v>
      </c>
      <c r="M66">
        <f>TPDDL_EOD!AC66+TPDDL_EOD!AD66</f>
        <v>10.39</v>
      </c>
      <c r="N66">
        <f t="shared" si="0"/>
        <v>31.11</v>
      </c>
      <c r="O66" s="154">
        <f t="shared" si="1"/>
        <v>0.19000000000000128</v>
      </c>
      <c r="P66">
        <v>11.399196399871425</v>
      </c>
      <c r="Q66">
        <v>7.4753776920604311</v>
      </c>
      <c r="R66">
        <v>0</v>
      </c>
      <c r="S66">
        <v>1.9719704275152685</v>
      </c>
      <c r="T66">
        <v>10.453455480552877</v>
      </c>
      <c r="U66" s="156">
        <f t="shared" si="2"/>
        <v>31.300000000000004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11.33</v>
      </c>
      <c r="J67">
        <f>BYPL_EOD!AC67+BYPL_EOD!AD67</f>
        <v>7.43</v>
      </c>
      <c r="K67">
        <f>MES_EOD!AC67+MES_EOD!AD67</f>
        <v>0</v>
      </c>
      <c r="L67">
        <f>NDMC_EOD!AC67+NDMC_EOD!AD67</f>
        <v>1.96</v>
      </c>
      <c r="M67">
        <f>TPDDL_EOD!AC67+TPDDL_EOD!AD67</f>
        <v>10.39</v>
      </c>
      <c r="N67">
        <f t="shared" ref="N67:N98" si="6">SUM(I67:M67)</f>
        <v>31.11</v>
      </c>
      <c r="O67" s="154">
        <f t="shared" ref="O67:O98" si="7">G67-N67</f>
        <v>0.19000000000000128</v>
      </c>
      <c r="P67">
        <v>11.399196399871425</v>
      </c>
      <c r="Q67">
        <v>7.4753776920604311</v>
      </c>
      <c r="R67">
        <v>0</v>
      </c>
      <c r="S67">
        <v>1.9719704275152685</v>
      </c>
      <c r="T67">
        <v>10.453455480552877</v>
      </c>
      <c r="U67" s="156">
        <f t="shared" ref="U67:U98" si="8">SUM(P67:T67)</f>
        <v>31.300000000000004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11.33</v>
      </c>
      <c r="J68">
        <f>BYPL_EOD!AC68+BYPL_EOD!AD68</f>
        <v>7.43</v>
      </c>
      <c r="K68">
        <f>MES_EOD!AC68+MES_EOD!AD68</f>
        <v>0</v>
      </c>
      <c r="L68">
        <f>NDMC_EOD!AC68+NDMC_EOD!AD68</f>
        <v>1.96</v>
      </c>
      <c r="M68">
        <f>TPDDL_EOD!AC68+TPDDL_EOD!AD68</f>
        <v>10.39</v>
      </c>
      <c r="N68">
        <f t="shared" si="6"/>
        <v>31.11</v>
      </c>
      <c r="O68" s="154">
        <f t="shared" si="7"/>
        <v>0.19000000000000128</v>
      </c>
      <c r="P68">
        <v>11.399196399871425</v>
      </c>
      <c r="Q68">
        <v>7.4753776920604311</v>
      </c>
      <c r="R68">
        <v>0</v>
      </c>
      <c r="S68">
        <v>1.9719704275152685</v>
      </c>
      <c r="T68">
        <v>10.453455480552877</v>
      </c>
      <c r="U68" s="156">
        <f t="shared" si="8"/>
        <v>31.300000000000004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11.33</v>
      </c>
      <c r="J69">
        <f>BYPL_EOD!AC69+BYPL_EOD!AD69</f>
        <v>7.43</v>
      </c>
      <c r="K69">
        <f>MES_EOD!AC69+MES_EOD!AD69</f>
        <v>0</v>
      </c>
      <c r="L69">
        <f>NDMC_EOD!AC69+NDMC_EOD!AD69</f>
        <v>1.96</v>
      </c>
      <c r="M69">
        <f>TPDDL_EOD!AC69+TPDDL_EOD!AD69</f>
        <v>10.39</v>
      </c>
      <c r="N69">
        <f t="shared" si="6"/>
        <v>31.11</v>
      </c>
      <c r="O69" s="154">
        <f t="shared" si="7"/>
        <v>0.19000000000000128</v>
      </c>
      <c r="P69">
        <v>11.399196399871425</v>
      </c>
      <c r="Q69">
        <v>7.4753776920604311</v>
      </c>
      <c r="R69">
        <v>0</v>
      </c>
      <c r="S69">
        <v>1.9719704275152685</v>
      </c>
      <c r="T69">
        <v>10.453455480552877</v>
      </c>
      <c r="U69" s="156">
        <f t="shared" si="8"/>
        <v>31.300000000000004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11.33</v>
      </c>
      <c r="J70">
        <f>BYPL_EOD!AC70+BYPL_EOD!AD70</f>
        <v>7.43</v>
      </c>
      <c r="K70">
        <f>MES_EOD!AC70+MES_EOD!AD70</f>
        <v>0</v>
      </c>
      <c r="L70">
        <f>NDMC_EOD!AC70+NDMC_EOD!AD70</f>
        <v>1.96</v>
      </c>
      <c r="M70">
        <f>TPDDL_EOD!AC70+TPDDL_EOD!AD70</f>
        <v>10.39</v>
      </c>
      <c r="N70">
        <f t="shared" si="6"/>
        <v>31.11</v>
      </c>
      <c r="O70" s="154">
        <f t="shared" si="7"/>
        <v>0.19000000000000128</v>
      </c>
      <c r="P70">
        <v>11.399196399871425</v>
      </c>
      <c r="Q70">
        <v>7.4753776920604311</v>
      </c>
      <c r="R70">
        <v>0</v>
      </c>
      <c r="S70">
        <v>1.9719704275152685</v>
      </c>
      <c r="T70">
        <v>10.453455480552877</v>
      </c>
      <c r="U70" s="156">
        <f t="shared" si="8"/>
        <v>31.300000000000004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11.33</v>
      </c>
      <c r="J71">
        <f>BYPL_EOD!AC71+BYPL_EOD!AD71</f>
        <v>7.43</v>
      </c>
      <c r="K71">
        <f>MES_EOD!AC71+MES_EOD!AD71</f>
        <v>0</v>
      </c>
      <c r="L71">
        <f>NDMC_EOD!AC71+NDMC_EOD!AD71</f>
        <v>1.96</v>
      </c>
      <c r="M71">
        <f>TPDDL_EOD!AC71+TPDDL_EOD!AD71</f>
        <v>10.39</v>
      </c>
      <c r="N71">
        <f t="shared" si="6"/>
        <v>31.11</v>
      </c>
      <c r="O71" s="154">
        <f t="shared" si="7"/>
        <v>0.19000000000000128</v>
      </c>
      <c r="P71">
        <v>11.399196399871425</v>
      </c>
      <c r="Q71">
        <v>7.4753776920604311</v>
      </c>
      <c r="R71">
        <v>0</v>
      </c>
      <c r="S71">
        <v>1.9719704275152685</v>
      </c>
      <c r="T71">
        <v>10.453455480552877</v>
      </c>
      <c r="U71" s="156">
        <f t="shared" si="8"/>
        <v>31.300000000000004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11.33</v>
      </c>
      <c r="J72">
        <f>BYPL_EOD!AC72+BYPL_EOD!AD72</f>
        <v>7.43</v>
      </c>
      <c r="K72">
        <f>MES_EOD!AC72+MES_EOD!AD72</f>
        <v>0</v>
      </c>
      <c r="L72">
        <f>NDMC_EOD!AC72+NDMC_EOD!AD72</f>
        <v>1.96</v>
      </c>
      <c r="M72">
        <f>TPDDL_EOD!AC72+TPDDL_EOD!AD72</f>
        <v>10.39</v>
      </c>
      <c r="N72">
        <f t="shared" si="6"/>
        <v>31.11</v>
      </c>
      <c r="O72" s="154">
        <f t="shared" si="7"/>
        <v>0.19000000000000128</v>
      </c>
      <c r="P72">
        <v>11.399196399871425</v>
      </c>
      <c r="Q72">
        <v>7.4753776920604311</v>
      </c>
      <c r="R72">
        <v>0</v>
      </c>
      <c r="S72">
        <v>1.9719704275152685</v>
      </c>
      <c r="T72">
        <v>10.453455480552877</v>
      </c>
      <c r="U72" s="156">
        <f t="shared" si="8"/>
        <v>31.300000000000004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11.33</v>
      </c>
      <c r="J73">
        <f>BYPL_EOD!AC73+BYPL_EOD!AD73</f>
        <v>7.43</v>
      </c>
      <c r="K73">
        <f>MES_EOD!AC73+MES_EOD!AD73</f>
        <v>0</v>
      </c>
      <c r="L73">
        <f>NDMC_EOD!AC73+NDMC_EOD!AD73</f>
        <v>1.96</v>
      </c>
      <c r="M73">
        <f>TPDDL_EOD!AC73+TPDDL_EOD!AD73</f>
        <v>10.39</v>
      </c>
      <c r="N73">
        <f t="shared" si="6"/>
        <v>31.11</v>
      </c>
      <c r="O73" s="154">
        <f t="shared" si="7"/>
        <v>0.19000000000000128</v>
      </c>
      <c r="P73">
        <v>11.399196399871425</v>
      </c>
      <c r="Q73">
        <v>7.4753776920604311</v>
      </c>
      <c r="R73">
        <v>0</v>
      </c>
      <c r="S73">
        <v>1.9719704275152685</v>
      </c>
      <c r="T73">
        <v>10.453455480552877</v>
      </c>
      <c r="U73" s="156">
        <f t="shared" si="8"/>
        <v>31.300000000000004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11.33</v>
      </c>
      <c r="J74">
        <f>BYPL_EOD!AC74+BYPL_EOD!AD74</f>
        <v>7.43</v>
      </c>
      <c r="K74">
        <f>MES_EOD!AC74+MES_EOD!AD74</f>
        <v>0</v>
      </c>
      <c r="L74">
        <f>NDMC_EOD!AC74+NDMC_EOD!AD74</f>
        <v>1.96</v>
      </c>
      <c r="M74">
        <f>TPDDL_EOD!AC74+TPDDL_EOD!AD74</f>
        <v>10.39</v>
      </c>
      <c r="N74">
        <f t="shared" si="6"/>
        <v>31.11</v>
      </c>
      <c r="O74" s="154">
        <f t="shared" si="7"/>
        <v>0.19000000000000128</v>
      </c>
      <c r="P74">
        <v>11.399196399871425</v>
      </c>
      <c r="Q74">
        <v>7.4753776920604311</v>
      </c>
      <c r="R74">
        <v>0</v>
      </c>
      <c r="S74">
        <v>1.9719704275152685</v>
      </c>
      <c r="T74">
        <v>10.453455480552877</v>
      </c>
      <c r="U74" s="156">
        <f t="shared" si="8"/>
        <v>31.300000000000004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11.33</v>
      </c>
      <c r="J75">
        <f>BYPL_EOD!AC75+BYPL_EOD!AD75</f>
        <v>7.43</v>
      </c>
      <c r="K75">
        <f>MES_EOD!AC75+MES_EOD!AD75</f>
        <v>0</v>
      </c>
      <c r="L75">
        <f>NDMC_EOD!AC75+NDMC_EOD!AD75</f>
        <v>1.96</v>
      </c>
      <c r="M75">
        <f>TPDDL_EOD!AC75+TPDDL_EOD!AD75</f>
        <v>10.39</v>
      </c>
      <c r="N75">
        <f t="shared" si="6"/>
        <v>31.11</v>
      </c>
      <c r="O75" s="154">
        <f t="shared" si="7"/>
        <v>0.49000000000000199</v>
      </c>
      <c r="P75">
        <v>11.50845387335262</v>
      </c>
      <c r="Q75">
        <v>7.5470266795242686</v>
      </c>
      <c r="R75">
        <v>0</v>
      </c>
      <c r="S75">
        <v>1.9908711025393766</v>
      </c>
      <c r="T75">
        <v>10.553648344583737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11.69</v>
      </c>
      <c r="J76">
        <f>BYPL_EOD!AC76+BYPL_EOD!AD76</f>
        <v>7.67</v>
      </c>
      <c r="K76">
        <f>MES_EOD!AC76+MES_EOD!AD76</f>
        <v>0</v>
      </c>
      <c r="L76">
        <f>NDMC_EOD!AC76+NDMC_EOD!AD76</f>
        <v>2.02</v>
      </c>
      <c r="M76">
        <f>TPDDL_EOD!AC76+TPDDL_EOD!AD76</f>
        <v>10.71</v>
      </c>
      <c r="N76">
        <f t="shared" si="6"/>
        <v>32.090000000000003</v>
      </c>
      <c r="O76" s="154">
        <f t="shared" si="7"/>
        <v>0.50999999999999801</v>
      </c>
      <c r="P76">
        <v>11.87578684948582</v>
      </c>
      <c r="Q76">
        <v>7.791897787472732</v>
      </c>
      <c r="R76">
        <v>0</v>
      </c>
      <c r="S76">
        <v>2.0521034590215019</v>
      </c>
      <c r="T76">
        <v>10.880211904019944</v>
      </c>
      <c r="U76" s="156">
        <f t="shared" si="8"/>
        <v>32.599999999999994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11.69</v>
      </c>
      <c r="J77">
        <f>BYPL_EOD!AC77+BYPL_EOD!AD77</f>
        <v>7.67</v>
      </c>
      <c r="K77">
        <f>MES_EOD!AC77+MES_EOD!AD77</f>
        <v>0</v>
      </c>
      <c r="L77">
        <f>NDMC_EOD!AC77+NDMC_EOD!AD77</f>
        <v>2.02</v>
      </c>
      <c r="M77">
        <f>TPDDL_EOD!AC77+TPDDL_EOD!AD77</f>
        <v>10.71</v>
      </c>
      <c r="N77">
        <f t="shared" si="6"/>
        <v>32.090000000000003</v>
      </c>
      <c r="O77" s="154">
        <f t="shared" si="7"/>
        <v>0.50999999999999801</v>
      </c>
      <c r="P77">
        <v>11.87578684948582</v>
      </c>
      <c r="Q77">
        <v>7.791897787472732</v>
      </c>
      <c r="R77">
        <v>0</v>
      </c>
      <c r="S77">
        <v>2.0521034590215019</v>
      </c>
      <c r="T77">
        <v>10.880211904019944</v>
      </c>
      <c r="U77" s="156">
        <f t="shared" si="8"/>
        <v>32.599999999999994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11.69</v>
      </c>
      <c r="J78">
        <f>BYPL_EOD!AC78+BYPL_EOD!AD78</f>
        <v>7.67</v>
      </c>
      <c r="K78">
        <f>MES_EOD!AC78+MES_EOD!AD78</f>
        <v>0</v>
      </c>
      <c r="L78">
        <f>NDMC_EOD!AC78+NDMC_EOD!AD78</f>
        <v>2.02</v>
      </c>
      <c r="M78">
        <f>TPDDL_EOD!AC78+TPDDL_EOD!AD78</f>
        <v>10.71</v>
      </c>
      <c r="N78">
        <f t="shared" si="6"/>
        <v>32.090000000000003</v>
      </c>
      <c r="O78" s="154">
        <f t="shared" si="7"/>
        <v>0.50999999999999801</v>
      </c>
      <c r="P78">
        <v>11.87578684948582</v>
      </c>
      <c r="Q78">
        <v>7.791897787472732</v>
      </c>
      <c r="R78">
        <v>0</v>
      </c>
      <c r="S78">
        <v>2.0521034590215019</v>
      </c>
      <c r="T78">
        <v>10.880211904019944</v>
      </c>
      <c r="U78" s="156">
        <f t="shared" si="8"/>
        <v>32.599999999999994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11.69</v>
      </c>
      <c r="J79">
        <f>BYPL_EOD!AC79+BYPL_EOD!AD79</f>
        <v>7.67</v>
      </c>
      <c r="K79">
        <f>MES_EOD!AC79+MES_EOD!AD79</f>
        <v>0</v>
      </c>
      <c r="L79">
        <f>NDMC_EOD!AC79+NDMC_EOD!AD79</f>
        <v>2.02</v>
      </c>
      <c r="M79">
        <f>TPDDL_EOD!AC79+TPDDL_EOD!AD79</f>
        <v>10.71</v>
      </c>
      <c r="N79">
        <f t="shared" si="6"/>
        <v>32.090000000000003</v>
      </c>
      <c r="O79" s="154">
        <f t="shared" si="7"/>
        <v>0.50999999999999801</v>
      </c>
      <c r="P79">
        <v>11.87578684948582</v>
      </c>
      <c r="Q79">
        <v>7.791897787472732</v>
      </c>
      <c r="R79">
        <v>0</v>
      </c>
      <c r="S79">
        <v>2.0521034590215019</v>
      </c>
      <c r="T79">
        <v>10.880211904019944</v>
      </c>
      <c r="U79" s="156">
        <f t="shared" si="8"/>
        <v>32.599999999999994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11.69</v>
      </c>
      <c r="J80">
        <f>BYPL_EOD!AC80+BYPL_EOD!AD80</f>
        <v>7.67</v>
      </c>
      <c r="K80">
        <f>MES_EOD!AC80+MES_EOD!AD80</f>
        <v>0</v>
      </c>
      <c r="L80">
        <f>NDMC_EOD!AC80+NDMC_EOD!AD80</f>
        <v>2.02</v>
      </c>
      <c r="M80">
        <f>TPDDL_EOD!AC80+TPDDL_EOD!AD80</f>
        <v>10.71</v>
      </c>
      <c r="N80">
        <f t="shared" si="6"/>
        <v>32.090000000000003</v>
      </c>
      <c r="O80" s="154">
        <f t="shared" si="7"/>
        <v>0.50999999999999801</v>
      </c>
      <c r="P80">
        <v>11.87578684948582</v>
      </c>
      <c r="Q80">
        <v>7.791897787472732</v>
      </c>
      <c r="R80">
        <v>0</v>
      </c>
      <c r="S80">
        <v>2.0521034590215019</v>
      </c>
      <c r="T80">
        <v>10.880211904019944</v>
      </c>
      <c r="U80" s="156">
        <f t="shared" si="8"/>
        <v>32.599999999999994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11.69</v>
      </c>
      <c r="J81">
        <f>BYPL_EOD!AC81+BYPL_EOD!AD81</f>
        <v>7.67</v>
      </c>
      <c r="K81">
        <f>MES_EOD!AC81+MES_EOD!AD81</f>
        <v>0</v>
      </c>
      <c r="L81">
        <f>NDMC_EOD!AC81+NDMC_EOD!AD81</f>
        <v>2.02</v>
      </c>
      <c r="M81">
        <f>TPDDL_EOD!AC81+TPDDL_EOD!AD81</f>
        <v>10.71</v>
      </c>
      <c r="N81">
        <f t="shared" si="6"/>
        <v>32.090000000000003</v>
      </c>
      <c r="O81" s="154">
        <f t="shared" si="7"/>
        <v>0.50999999999999801</v>
      </c>
      <c r="P81">
        <v>11.87578684948582</v>
      </c>
      <c r="Q81">
        <v>7.791897787472732</v>
      </c>
      <c r="R81">
        <v>0</v>
      </c>
      <c r="S81">
        <v>2.0521034590215019</v>
      </c>
      <c r="T81">
        <v>10.880211904019944</v>
      </c>
      <c r="U81" s="156">
        <f t="shared" si="8"/>
        <v>32.599999999999994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11.69</v>
      </c>
      <c r="J82">
        <f>BYPL_EOD!AC82+BYPL_EOD!AD82</f>
        <v>7.67</v>
      </c>
      <c r="K82">
        <f>MES_EOD!AC82+MES_EOD!AD82</f>
        <v>0</v>
      </c>
      <c r="L82">
        <f>NDMC_EOD!AC82+NDMC_EOD!AD82</f>
        <v>2.02</v>
      </c>
      <c r="M82">
        <f>TPDDL_EOD!AC82+TPDDL_EOD!AD82</f>
        <v>10.71</v>
      </c>
      <c r="N82">
        <f t="shared" si="6"/>
        <v>32.090000000000003</v>
      </c>
      <c r="O82" s="154">
        <f t="shared" si="7"/>
        <v>0.50999999999999801</v>
      </c>
      <c r="P82">
        <v>11.87578684948582</v>
      </c>
      <c r="Q82">
        <v>7.791897787472732</v>
      </c>
      <c r="R82">
        <v>0</v>
      </c>
      <c r="S82">
        <v>2.0521034590215019</v>
      </c>
      <c r="T82">
        <v>10.880211904019944</v>
      </c>
      <c r="U82" s="156">
        <f t="shared" si="8"/>
        <v>32.599999999999994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12.12</v>
      </c>
      <c r="J83">
        <f>BYPL_EOD!AC83+BYPL_EOD!AD83</f>
        <v>7.87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33.07</v>
      </c>
      <c r="O83" s="154">
        <f t="shared" si="7"/>
        <v>0.53000000000000114</v>
      </c>
      <c r="P83">
        <v>12.314242515875415</v>
      </c>
      <c r="Q83">
        <v>7.9961294224372548</v>
      </c>
      <c r="R83">
        <v>0</v>
      </c>
      <c r="S83">
        <v>2.1133353492591476</v>
      </c>
      <c r="T83">
        <v>11.176292712428182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12.12</v>
      </c>
      <c r="J84">
        <f>BYPL_EOD!AC84+BYPL_EOD!AD84</f>
        <v>7.87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33.07</v>
      </c>
      <c r="O84" s="154">
        <f t="shared" si="7"/>
        <v>0.53000000000000114</v>
      </c>
      <c r="P84">
        <v>12.314242515875415</v>
      </c>
      <c r="Q84">
        <v>7.9961294224372548</v>
      </c>
      <c r="R84">
        <v>0</v>
      </c>
      <c r="S84">
        <v>2.1133353492591476</v>
      </c>
      <c r="T84">
        <v>11.176292712428182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12.12</v>
      </c>
      <c r="J85">
        <f>BYPL_EOD!AC85+BYPL_EOD!AD85</f>
        <v>7.87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33.07</v>
      </c>
      <c r="O85" s="154">
        <f t="shared" si="7"/>
        <v>0.53000000000000114</v>
      </c>
      <c r="P85">
        <v>12.314242515875415</v>
      </c>
      <c r="Q85">
        <v>7.9961294224372548</v>
      </c>
      <c r="R85">
        <v>0</v>
      </c>
      <c r="S85">
        <v>2.1133353492591476</v>
      </c>
      <c r="T85">
        <v>11.176292712428182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12.12</v>
      </c>
      <c r="J86">
        <f>BYPL_EOD!AC86+BYPL_EOD!AD86</f>
        <v>7.87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33.07</v>
      </c>
      <c r="O86" s="154">
        <f t="shared" si="7"/>
        <v>0.53000000000000114</v>
      </c>
      <c r="P86">
        <v>12.314242515875415</v>
      </c>
      <c r="Q86">
        <v>7.9961294224372548</v>
      </c>
      <c r="R86">
        <v>0</v>
      </c>
      <c r="S86">
        <v>2.1133353492591476</v>
      </c>
      <c r="T86">
        <v>11.176292712428182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12.12</v>
      </c>
      <c r="J87">
        <f>BYPL_EOD!AC87+BYPL_EOD!AD87</f>
        <v>7.87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33.07</v>
      </c>
      <c r="O87" s="154">
        <f t="shared" si="7"/>
        <v>0.53000000000000114</v>
      </c>
      <c r="P87">
        <v>12.314242515875415</v>
      </c>
      <c r="Q87">
        <v>7.9961294224372548</v>
      </c>
      <c r="R87">
        <v>0</v>
      </c>
      <c r="S87">
        <v>2.1133353492591476</v>
      </c>
      <c r="T87">
        <v>11.176292712428182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12.12</v>
      </c>
      <c r="J88">
        <f>BYPL_EOD!AC88+BYPL_EOD!AD88</f>
        <v>7.87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33.07</v>
      </c>
      <c r="O88" s="154">
        <f t="shared" si="7"/>
        <v>0.53000000000000114</v>
      </c>
      <c r="P88">
        <v>12.314242515875415</v>
      </c>
      <c r="Q88">
        <v>7.9961294224372548</v>
      </c>
      <c r="R88">
        <v>0</v>
      </c>
      <c r="S88">
        <v>2.1133353492591476</v>
      </c>
      <c r="T88">
        <v>11.176292712428182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12.12</v>
      </c>
      <c r="J89">
        <f>BYPL_EOD!AC89+BYPL_EOD!AD89</f>
        <v>7.87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33.07</v>
      </c>
      <c r="O89" s="154">
        <f t="shared" si="7"/>
        <v>0.53000000000000114</v>
      </c>
      <c r="P89">
        <v>12.314242515875415</v>
      </c>
      <c r="Q89">
        <v>7.9961294224372548</v>
      </c>
      <c r="R89">
        <v>0</v>
      </c>
      <c r="S89">
        <v>2.1133353492591476</v>
      </c>
      <c r="T89">
        <v>11.176292712428182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12.12</v>
      </c>
      <c r="J90">
        <f>BYPL_EOD!AC90+BYPL_EOD!AD90</f>
        <v>7.87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33.07</v>
      </c>
      <c r="O90" s="154">
        <f t="shared" si="7"/>
        <v>0.53000000000000114</v>
      </c>
      <c r="P90">
        <v>12.314242515875415</v>
      </c>
      <c r="Q90">
        <v>7.9961294224372548</v>
      </c>
      <c r="R90">
        <v>0</v>
      </c>
      <c r="S90">
        <v>2.1133353492591476</v>
      </c>
      <c r="T90">
        <v>11.176292712428182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12.12</v>
      </c>
      <c r="J91">
        <f>BYPL_EOD!AC91+BYPL_EOD!AD91</f>
        <v>7.87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33.07</v>
      </c>
      <c r="O91" s="154">
        <f t="shared" si="7"/>
        <v>0.53000000000000114</v>
      </c>
      <c r="P91">
        <v>12.314242515875415</v>
      </c>
      <c r="Q91">
        <v>7.9961294224372548</v>
      </c>
      <c r="R91">
        <v>0</v>
      </c>
      <c r="S91">
        <v>2.1133353492591476</v>
      </c>
      <c r="T91">
        <v>11.176292712428182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12.12</v>
      </c>
      <c r="J92">
        <f>BYPL_EOD!AC92+BYPL_EOD!AD92</f>
        <v>7.87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33.07</v>
      </c>
      <c r="O92" s="154">
        <f t="shared" si="7"/>
        <v>0.53000000000000114</v>
      </c>
      <c r="P92">
        <v>12.314242515875415</v>
      </c>
      <c r="Q92">
        <v>7.9961294224372548</v>
      </c>
      <c r="R92">
        <v>0</v>
      </c>
      <c r="S92">
        <v>2.1133353492591476</v>
      </c>
      <c r="T92">
        <v>11.176292712428182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12.12</v>
      </c>
      <c r="J93">
        <f>BYPL_EOD!AC93+BYPL_EOD!AD93</f>
        <v>7.87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33.07</v>
      </c>
      <c r="O93" s="154">
        <f t="shared" si="7"/>
        <v>0.53000000000000114</v>
      </c>
      <c r="P93">
        <v>12.314242515875415</v>
      </c>
      <c r="Q93">
        <v>7.9961294224372548</v>
      </c>
      <c r="R93">
        <v>0</v>
      </c>
      <c r="S93">
        <v>2.1133353492591476</v>
      </c>
      <c r="T93">
        <v>11.176292712428182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10</v>
      </c>
      <c r="J94">
        <f>BYPL_EOD!AC94+BYPL_EOD!AD94</f>
        <v>13.33</v>
      </c>
      <c r="K94">
        <f>MES_EOD!AC94+MES_EOD!AD94</f>
        <v>0</v>
      </c>
      <c r="L94">
        <f>NDMC_EOD!AC94+NDMC_EOD!AD94</f>
        <v>1.73</v>
      </c>
      <c r="M94">
        <f>TPDDL_EOD!AC94+TPDDL_EOD!AD94</f>
        <v>9.16</v>
      </c>
      <c r="N94">
        <f t="shared" si="6"/>
        <v>34.22</v>
      </c>
      <c r="O94" s="154">
        <f t="shared" si="7"/>
        <v>0.38000000000000256</v>
      </c>
      <c r="P94">
        <v>10.11104617182934</v>
      </c>
      <c r="Q94">
        <v>13.478024547048511</v>
      </c>
      <c r="R94">
        <v>0</v>
      </c>
      <c r="S94">
        <v>1.7492109877264759</v>
      </c>
      <c r="T94">
        <v>9.2617182933956759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13.12</v>
      </c>
      <c r="J95">
        <f>BYPL_EOD!AC95+BYPL_EOD!AD95</f>
        <v>7.87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34.07</v>
      </c>
      <c r="O95" s="154">
        <f t="shared" si="7"/>
        <v>0.53000000000000114</v>
      </c>
      <c r="P95">
        <v>13.324097446433813</v>
      </c>
      <c r="Q95">
        <v>7.992427355444673</v>
      </c>
      <c r="R95">
        <v>0</v>
      </c>
      <c r="S95">
        <v>2.1123569122395072</v>
      </c>
      <c r="T95">
        <v>11.171118285882008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13.12</v>
      </c>
      <c r="J96">
        <f>BYPL_EOD!AC96+BYPL_EOD!AD96</f>
        <v>7.87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34.07</v>
      </c>
      <c r="O96" s="154">
        <f t="shared" si="7"/>
        <v>0.53000000000000114</v>
      </c>
      <c r="P96">
        <v>13.324097446433813</v>
      </c>
      <c r="Q96">
        <v>7.992427355444673</v>
      </c>
      <c r="R96">
        <v>0</v>
      </c>
      <c r="S96">
        <v>2.1123569122395072</v>
      </c>
      <c r="T96">
        <v>11.171118285882008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13.12</v>
      </c>
      <c r="J97">
        <f>BYPL_EOD!AC97+BYPL_EOD!AD97</f>
        <v>7.87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34.07</v>
      </c>
      <c r="O97" s="154">
        <f t="shared" si="7"/>
        <v>0.53000000000000114</v>
      </c>
      <c r="P97">
        <v>13.324097446433813</v>
      </c>
      <c r="Q97">
        <v>7.992427355444673</v>
      </c>
      <c r="R97">
        <v>0</v>
      </c>
      <c r="S97">
        <v>2.1123569122395072</v>
      </c>
      <c r="T97">
        <v>11.171118285882008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13.12</v>
      </c>
      <c r="J98">
        <f>BYPL_EOD!AC98+BYPL_EOD!AD98</f>
        <v>7.87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34.07</v>
      </c>
      <c r="O98" s="154">
        <f t="shared" si="7"/>
        <v>0.53000000000000114</v>
      </c>
      <c r="P98">
        <v>13.324097446433813</v>
      </c>
      <c r="Q98">
        <v>7.992427355444673</v>
      </c>
      <c r="R98">
        <v>0</v>
      </c>
      <c r="S98">
        <v>2.1123569122395072</v>
      </c>
      <c r="T98">
        <v>11.171118285882008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0.82144999999999968</v>
      </c>
      <c r="E99" s="156">
        <f t="shared" si="12"/>
        <v>0</v>
      </c>
      <c r="F99" s="156">
        <f t="shared" si="12"/>
        <v>2.016</v>
      </c>
      <c r="G99" s="156">
        <f t="shared" si="12"/>
        <v>0.82144999999999968</v>
      </c>
      <c r="H99" s="156"/>
      <c r="I99" s="156">
        <f t="shared" si="12"/>
        <v>0.30686750000000007</v>
      </c>
      <c r="J99" s="156">
        <f t="shared" si="12"/>
        <v>0.19946999999999973</v>
      </c>
      <c r="K99" s="156">
        <f t="shared" si="12"/>
        <v>0</v>
      </c>
      <c r="L99" s="156">
        <f t="shared" si="12"/>
        <v>4.8610000000000056E-2</v>
      </c>
      <c r="M99" s="156">
        <f t="shared" si="12"/>
        <v>0.25728500000000004</v>
      </c>
      <c r="N99" s="156">
        <f t="shared" si="12"/>
        <v>0.81223250000000091</v>
      </c>
      <c r="O99" s="156">
        <f t="shared" si="12"/>
        <v>9.2175000000000139E-3</v>
      </c>
      <c r="P99" s="156">
        <f t="shared" si="12"/>
        <v>0.31037282321359261</v>
      </c>
      <c r="Q99" s="156">
        <f t="shared" si="12"/>
        <v>0.20171438474883047</v>
      </c>
      <c r="R99" s="156">
        <f t="shared" si="12"/>
        <v>0</v>
      </c>
      <c r="S99" s="156">
        <f t="shared" si="12"/>
        <v>4.9161143173506422E-2</v>
      </c>
      <c r="T99" s="156">
        <f t="shared" si="12"/>
        <v>0.26020164886407027</v>
      </c>
      <c r="U99" s="156">
        <f t="shared" si="12"/>
        <v>0.82144999999999968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44712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231.56</v>
      </c>
      <c r="E3">
        <f>BAWANA!AM3</f>
        <v>0</v>
      </c>
      <c r="F3">
        <f>(B3+C3)*0.8</f>
        <v>256</v>
      </c>
      <c r="G3">
        <f>(D3+E3)</f>
        <v>231.56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8.82</v>
      </c>
      <c r="L3">
        <f>NDMC_EOD!AK3+NDMC_EOD!AL3</f>
        <v>27</v>
      </c>
      <c r="M3">
        <f>TPDDL_EOD!AK3+TPDDL_EOD!AL3</f>
        <v>50</v>
      </c>
      <c r="N3">
        <f t="shared" ref="N3:N66" si="0">SUM(I3:M3)</f>
        <v>235.36</v>
      </c>
      <c r="O3" s="154">
        <f t="shared" ref="O3:O66" si="1">G3-N3</f>
        <v>-3.8000000000000114</v>
      </c>
      <c r="P3">
        <v>98.011587355540442</v>
      </c>
      <c r="Q3">
        <v>49.114017675050988</v>
      </c>
      <c r="R3">
        <v>8.6775968728755952</v>
      </c>
      <c r="S3">
        <v>26.56407205982325</v>
      </c>
      <c r="T3">
        <v>49.192726036709722</v>
      </c>
      <c r="U3" s="156">
        <f t="shared" ref="U3:U66" si="2">SUM(P3:T3)</f>
        <v>231.56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232.56</v>
      </c>
      <c r="E4">
        <f>BAWANA!AM4</f>
        <v>0</v>
      </c>
      <c r="F4">
        <f t="shared" ref="F4:F67" si="4">(B4+C4)*0.8</f>
        <v>256</v>
      </c>
      <c r="G4">
        <f t="shared" ref="G4:G67" si="5">(D4+E4)</f>
        <v>232.56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8.82</v>
      </c>
      <c r="L4">
        <f>NDMC_EOD!AK4+NDMC_EOD!AL4</f>
        <v>27</v>
      </c>
      <c r="M4">
        <f>TPDDL_EOD!AK4+TPDDL_EOD!AL4</f>
        <v>50</v>
      </c>
      <c r="N4">
        <f t="shared" si="0"/>
        <v>235.36</v>
      </c>
      <c r="O4" s="154">
        <f t="shared" si="1"/>
        <v>-2.8000000000000114</v>
      </c>
      <c r="P4">
        <v>98.434853840924546</v>
      </c>
      <c r="Q4">
        <v>49.326118286879669</v>
      </c>
      <c r="R4">
        <v>8.7150713800135957</v>
      </c>
      <c r="S4">
        <v>26.678789938817129</v>
      </c>
      <c r="T4">
        <v>49.405166553365056</v>
      </c>
      <c r="U4" s="156">
        <f t="shared" si="2"/>
        <v>232.56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235.36</v>
      </c>
      <c r="E5">
        <f>BAWANA!AM5</f>
        <v>0</v>
      </c>
      <c r="F5">
        <f t="shared" si="4"/>
        <v>256</v>
      </c>
      <c r="G5">
        <f t="shared" si="5"/>
        <v>235.36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8.82</v>
      </c>
      <c r="L5">
        <f>NDMC_EOD!AK5+NDMC_EOD!AL5</f>
        <v>27</v>
      </c>
      <c r="M5">
        <f>TPDDL_EOD!AK5+TPDDL_EOD!AL5</f>
        <v>50</v>
      </c>
      <c r="N5">
        <f t="shared" si="0"/>
        <v>235.36</v>
      </c>
      <c r="O5" s="154">
        <f t="shared" si="1"/>
        <v>0</v>
      </c>
      <c r="P5">
        <v>99.62</v>
      </c>
      <c r="Q5">
        <v>49.92</v>
      </c>
      <c r="R5">
        <v>8.82</v>
      </c>
      <c r="S5">
        <v>27</v>
      </c>
      <c r="T5">
        <v>50</v>
      </c>
      <c r="U5" s="156">
        <f t="shared" si="2"/>
        <v>235.36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235.36</v>
      </c>
      <c r="E6">
        <f>BAWANA!AM6</f>
        <v>0</v>
      </c>
      <c r="F6">
        <f t="shared" si="4"/>
        <v>256</v>
      </c>
      <c r="G6">
        <f t="shared" si="5"/>
        <v>235.36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8.82</v>
      </c>
      <c r="L6">
        <f>NDMC_EOD!AK6+NDMC_EOD!AL6</f>
        <v>27</v>
      </c>
      <c r="M6">
        <f>TPDDL_EOD!AK6+TPDDL_EOD!AL6</f>
        <v>50</v>
      </c>
      <c r="N6">
        <f t="shared" si="0"/>
        <v>235.36</v>
      </c>
      <c r="O6" s="154">
        <f t="shared" si="1"/>
        <v>0</v>
      </c>
      <c r="P6">
        <v>99.62</v>
      </c>
      <c r="Q6">
        <v>49.92</v>
      </c>
      <c r="R6">
        <v>8.82</v>
      </c>
      <c r="S6">
        <v>27</v>
      </c>
      <c r="T6">
        <v>50</v>
      </c>
      <c r="U6" s="156">
        <f t="shared" si="2"/>
        <v>235.36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246.36</v>
      </c>
      <c r="E7">
        <f>BAWANA!AM7</f>
        <v>0</v>
      </c>
      <c r="F7">
        <f t="shared" si="4"/>
        <v>256</v>
      </c>
      <c r="G7">
        <f t="shared" si="5"/>
        <v>246.36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19.82</v>
      </c>
      <c r="L7">
        <f>NDMC_EOD!AK7+NDMC_EOD!AL7</f>
        <v>27</v>
      </c>
      <c r="M7">
        <f>TPDDL_EOD!AK7+TPDDL_EOD!AL7</f>
        <v>50</v>
      </c>
      <c r="N7">
        <f t="shared" si="0"/>
        <v>246.36</v>
      </c>
      <c r="O7" s="154">
        <f t="shared" si="1"/>
        <v>0</v>
      </c>
      <c r="P7">
        <v>99.62</v>
      </c>
      <c r="Q7">
        <v>49.92</v>
      </c>
      <c r="R7">
        <v>19.82</v>
      </c>
      <c r="S7">
        <v>27</v>
      </c>
      <c r="T7">
        <v>50</v>
      </c>
      <c r="U7" s="156">
        <f t="shared" si="2"/>
        <v>246.36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235.36</v>
      </c>
      <c r="E8">
        <f>BAWANA!AM8</f>
        <v>0</v>
      </c>
      <c r="F8">
        <f t="shared" si="4"/>
        <v>256</v>
      </c>
      <c r="G8">
        <f t="shared" si="5"/>
        <v>235.36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8.82</v>
      </c>
      <c r="L8">
        <f>NDMC_EOD!AK8+NDMC_EOD!AL8</f>
        <v>27</v>
      </c>
      <c r="M8">
        <f>TPDDL_EOD!AK8+TPDDL_EOD!AL8</f>
        <v>50</v>
      </c>
      <c r="N8">
        <f t="shared" si="0"/>
        <v>235.36</v>
      </c>
      <c r="O8" s="154">
        <f t="shared" si="1"/>
        <v>0</v>
      </c>
      <c r="P8">
        <v>99.62</v>
      </c>
      <c r="Q8">
        <v>49.92</v>
      </c>
      <c r="R8">
        <v>8.82</v>
      </c>
      <c r="S8">
        <v>27</v>
      </c>
      <c r="T8">
        <v>50</v>
      </c>
      <c r="U8" s="156">
        <f t="shared" si="2"/>
        <v>235.36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211.74</v>
      </c>
      <c r="E9">
        <f>BAWANA!AM9</f>
        <v>0</v>
      </c>
      <c r="F9">
        <f t="shared" si="4"/>
        <v>256</v>
      </c>
      <c r="G9">
        <f t="shared" si="5"/>
        <v>211.74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8.82</v>
      </c>
      <c r="L9">
        <f>NDMC_EOD!AK9+NDMC_EOD!AL9</f>
        <v>27</v>
      </c>
      <c r="M9">
        <f>TPDDL_EOD!AK9+TPDDL_EOD!AL9</f>
        <v>50</v>
      </c>
      <c r="N9">
        <f t="shared" si="0"/>
        <v>211.74</v>
      </c>
      <c r="O9" s="154">
        <f t="shared" si="1"/>
        <v>0</v>
      </c>
      <c r="P9">
        <v>76</v>
      </c>
      <c r="Q9">
        <v>49.92</v>
      </c>
      <c r="R9">
        <v>8.82</v>
      </c>
      <c r="S9">
        <v>27</v>
      </c>
      <c r="T9">
        <v>50</v>
      </c>
      <c r="U9" s="156">
        <f t="shared" si="2"/>
        <v>211.74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211.74</v>
      </c>
      <c r="E10">
        <f>BAWANA!AM10</f>
        <v>0</v>
      </c>
      <c r="F10">
        <f t="shared" si="4"/>
        <v>256</v>
      </c>
      <c r="G10">
        <f t="shared" si="5"/>
        <v>211.74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8.82</v>
      </c>
      <c r="L10">
        <f>NDMC_EOD!AK10+NDMC_EOD!AL10</f>
        <v>27</v>
      </c>
      <c r="M10">
        <f>TPDDL_EOD!AK10+TPDDL_EOD!AL10</f>
        <v>50</v>
      </c>
      <c r="N10">
        <f t="shared" si="0"/>
        <v>211.74</v>
      </c>
      <c r="O10" s="154">
        <f t="shared" si="1"/>
        <v>0</v>
      </c>
      <c r="P10">
        <v>76</v>
      </c>
      <c r="Q10">
        <v>49.92</v>
      </c>
      <c r="R10">
        <v>8.82</v>
      </c>
      <c r="S10">
        <v>27</v>
      </c>
      <c r="T10">
        <v>50</v>
      </c>
      <c r="U10" s="156">
        <f t="shared" si="2"/>
        <v>211.74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211.74</v>
      </c>
      <c r="E11">
        <f>BAWANA!AM11</f>
        <v>0</v>
      </c>
      <c r="F11">
        <f t="shared" si="4"/>
        <v>256</v>
      </c>
      <c r="G11">
        <f t="shared" si="5"/>
        <v>211.74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8.82</v>
      </c>
      <c r="L11">
        <f>NDMC_EOD!AK11+NDMC_EOD!AL11</f>
        <v>27</v>
      </c>
      <c r="M11">
        <f>TPDDL_EOD!AK11+TPDDL_EOD!AL11</f>
        <v>50</v>
      </c>
      <c r="N11">
        <f t="shared" si="0"/>
        <v>211.74</v>
      </c>
      <c r="O11" s="154">
        <f t="shared" si="1"/>
        <v>0</v>
      </c>
      <c r="P11">
        <v>76</v>
      </c>
      <c r="Q11">
        <v>49.92</v>
      </c>
      <c r="R11">
        <v>8.82</v>
      </c>
      <c r="S11">
        <v>27</v>
      </c>
      <c r="T11">
        <v>50</v>
      </c>
      <c r="U11" s="156">
        <f t="shared" si="2"/>
        <v>211.74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211.74</v>
      </c>
      <c r="E12">
        <f>BAWANA!AM12</f>
        <v>0</v>
      </c>
      <c r="F12">
        <f t="shared" si="4"/>
        <v>256</v>
      </c>
      <c r="G12">
        <f t="shared" si="5"/>
        <v>211.74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8.82</v>
      </c>
      <c r="L12">
        <f>NDMC_EOD!AK12+NDMC_EOD!AL12</f>
        <v>27</v>
      </c>
      <c r="M12">
        <f>TPDDL_EOD!AK12+TPDDL_EOD!AL12</f>
        <v>50</v>
      </c>
      <c r="N12">
        <f t="shared" si="0"/>
        <v>211.74</v>
      </c>
      <c r="O12" s="154">
        <f t="shared" si="1"/>
        <v>0</v>
      </c>
      <c r="P12">
        <v>76</v>
      </c>
      <c r="Q12">
        <v>49.92</v>
      </c>
      <c r="R12">
        <v>8.82</v>
      </c>
      <c r="S12">
        <v>27</v>
      </c>
      <c r="T12">
        <v>50</v>
      </c>
      <c r="U12" s="156">
        <f t="shared" si="2"/>
        <v>211.74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211.74</v>
      </c>
      <c r="E13">
        <f>BAWANA!AM13</f>
        <v>0</v>
      </c>
      <c r="F13">
        <f t="shared" si="4"/>
        <v>256</v>
      </c>
      <c r="G13">
        <f t="shared" si="5"/>
        <v>211.74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8.82</v>
      </c>
      <c r="L13">
        <f>NDMC_EOD!AK13+NDMC_EOD!AL13</f>
        <v>27</v>
      </c>
      <c r="M13">
        <f>TPDDL_EOD!AK13+TPDDL_EOD!AL13</f>
        <v>50</v>
      </c>
      <c r="N13">
        <f t="shared" si="0"/>
        <v>211.74</v>
      </c>
      <c r="O13" s="154">
        <f t="shared" si="1"/>
        <v>0</v>
      </c>
      <c r="P13">
        <v>76</v>
      </c>
      <c r="Q13">
        <v>49.92</v>
      </c>
      <c r="R13">
        <v>8.82</v>
      </c>
      <c r="S13">
        <v>27</v>
      </c>
      <c r="T13">
        <v>50</v>
      </c>
      <c r="U13" s="156">
        <f t="shared" si="2"/>
        <v>211.74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211.74</v>
      </c>
      <c r="E14">
        <f>BAWANA!AM14</f>
        <v>0</v>
      </c>
      <c r="F14">
        <f t="shared" si="4"/>
        <v>256</v>
      </c>
      <c r="G14">
        <f t="shared" si="5"/>
        <v>211.74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8.82</v>
      </c>
      <c r="L14">
        <f>NDMC_EOD!AK14+NDMC_EOD!AL14</f>
        <v>27</v>
      </c>
      <c r="M14">
        <f>TPDDL_EOD!AK14+TPDDL_EOD!AL14</f>
        <v>50</v>
      </c>
      <c r="N14">
        <f t="shared" si="0"/>
        <v>211.74</v>
      </c>
      <c r="O14" s="154">
        <f t="shared" si="1"/>
        <v>0</v>
      </c>
      <c r="P14">
        <v>76</v>
      </c>
      <c r="Q14">
        <v>49.92</v>
      </c>
      <c r="R14">
        <v>8.82</v>
      </c>
      <c r="S14">
        <v>27</v>
      </c>
      <c r="T14">
        <v>50</v>
      </c>
      <c r="U14" s="156">
        <f t="shared" si="2"/>
        <v>211.74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211.74</v>
      </c>
      <c r="E15">
        <f>BAWANA!AM15</f>
        <v>0</v>
      </c>
      <c r="F15">
        <f t="shared" si="4"/>
        <v>256</v>
      </c>
      <c r="G15">
        <f t="shared" si="5"/>
        <v>211.74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8.82</v>
      </c>
      <c r="L15">
        <f>NDMC_EOD!AK15+NDMC_EOD!AL15</f>
        <v>27</v>
      </c>
      <c r="M15">
        <f>TPDDL_EOD!AK15+TPDDL_EOD!AL15</f>
        <v>50</v>
      </c>
      <c r="N15">
        <f t="shared" si="0"/>
        <v>211.74</v>
      </c>
      <c r="O15" s="154">
        <f t="shared" si="1"/>
        <v>0</v>
      </c>
      <c r="P15">
        <v>76</v>
      </c>
      <c r="Q15">
        <v>49.92</v>
      </c>
      <c r="R15">
        <v>8.82</v>
      </c>
      <c r="S15">
        <v>27</v>
      </c>
      <c r="T15">
        <v>50</v>
      </c>
      <c r="U15" s="156">
        <f t="shared" si="2"/>
        <v>211.74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211.74</v>
      </c>
      <c r="E16">
        <f>BAWANA!AM16</f>
        <v>0</v>
      </c>
      <c r="F16">
        <f t="shared" si="4"/>
        <v>256</v>
      </c>
      <c r="G16">
        <f t="shared" si="5"/>
        <v>211.74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8.82</v>
      </c>
      <c r="L16">
        <f>NDMC_EOD!AK16+NDMC_EOD!AL16</f>
        <v>27</v>
      </c>
      <c r="M16">
        <f>TPDDL_EOD!AK16+TPDDL_EOD!AL16</f>
        <v>50</v>
      </c>
      <c r="N16">
        <f t="shared" si="0"/>
        <v>211.74</v>
      </c>
      <c r="O16" s="154">
        <f t="shared" si="1"/>
        <v>0</v>
      </c>
      <c r="P16">
        <v>76</v>
      </c>
      <c r="Q16">
        <v>49.92</v>
      </c>
      <c r="R16">
        <v>8.82</v>
      </c>
      <c r="S16">
        <v>27</v>
      </c>
      <c r="T16">
        <v>50</v>
      </c>
      <c r="U16" s="156">
        <f t="shared" si="2"/>
        <v>211.74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211.74</v>
      </c>
      <c r="E17">
        <f>BAWANA!AM17</f>
        <v>0</v>
      </c>
      <c r="F17">
        <f t="shared" si="4"/>
        <v>256</v>
      </c>
      <c r="G17">
        <f t="shared" si="5"/>
        <v>211.74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8.82</v>
      </c>
      <c r="L17">
        <f>NDMC_EOD!AK17+NDMC_EOD!AL17</f>
        <v>27</v>
      </c>
      <c r="M17">
        <f>TPDDL_EOD!AK17+TPDDL_EOD!AL17</f>
        <v>50</v>
      </c>
      <c r="N17">
        <f t="shared" si="0"/>
        <v>211.74</v>
      </c>
      <c r="O17" s="154">
        <f t="shared" si="1"/>
        <v>0</v>
      </c>
      <c r="P17">
        <v>76</v>
      </c>
      <c r="Q17">
        <v>49.92</v>
      </c>
      <c r="R17">
        <v>8.82</v>
      </c>
      <c r="S17">
        <v>27</v>
      </c>
      <c r="T17">
        <v>50</v>
      </c>
      <c r="U17" s="156">
        <f t="shared" si="2"/>
        <v>211.74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211.74</v>
      </c>
      <c r="E18">
        <f>BAWANA!AM18</f>
        <v>0</v>
      </c>
      <c r="F18">
        <f t="shared" si="4"/>
        <v>256</v>
      </c>
      <c r="G18">
        <f t="shared" si="5"/>
        <v>211.74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8.82</v>
      </c>
      <c r="L18">
        <f>NDMC_EOD!AK18+NDMC_EOD!AL18</f>
        <v>27</v>
      </c>
      <c r="M18">
        <f>TPDDL_EOD!AK18+TPDDL_EOD!AL18</f>
        <v>50</v>
      </c>
      <c r="N18">
        <f t="shared" si="0"/>
        <v>211.74</v>
      </c>
      <c r="O18" s="154">
        <f t="shared" si="1"/>
        <v>0</v>
      </c>
      <c r="P18">
        <v>76</v>
      </c>
      <c r="Q18">
        <v>49.92</v>
      </c>
      <c r="R18">
        <v>8.82</v>
      </c>
      <c r="S18">
        <v>27</v>
      </c>
      <c r="T18">
        <v>50</v>
      </c>
      <c r="U18" s="156">
        <f t="shared" si="2"/>
        <v>211.74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211.74</v>
      </c>
      <c r="E19">
        <f>BAWANA!AM19</f>
        <v>0</v>
      </c>
      <c r="F19">
        <f t="shared" si="4"/>
        <v>256</v>
      </c>
      <c r="G19">
        <f t="shared" si="5"/>
        <v>211.74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8.82</v>
      </c>
      <c r="L19">
        <f>NDMC_EOD!AK19+NDMC_EOD!AL19</f>
        <v>27</v>
      </c>
      <c r="M19">
        <f>TPDDL_EOD!AK19+TPDDL_EOD!AL19</f>
        <v>50</v>
      </c>
      <c r="N19">
        <f t="shared" si="0"/>
        <v>211.74</v>
      </c>
      <c r="O19" s="154">
        <f t="shared" si="1"/>
        <v>0</v>
      </c>
      <c r="P19">
        <v>76</v>
      </c>
      <c r="Q19">
        <v>49.92</v>
      </c>
      <c r="R19">
        <v>8.82</v>
      </c>
      <c r="S19">
        <v>27</v>
      </c>
      <c r="T19">
        <v>50</v>
      </c>
      <c r="U19" s="156">
        <f t="shared" si="2"/>
        <v>211.74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211.74</v>
      </c>
      <c r="E20">
        <f>BAWANA!AM20</f>
        <v>0</v>
      </c>
      <c r="F20">
        <f t="shared" si="4"/>
        <v>256</v>
      </c>
      <c r="G20">
        <f t="shared" si="5"/>
        <v>211.74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8.82</v>
      </c>
      <c r="L20">
        <f>NDMC_EOD!AK20+NDMC_EOD!AL20</f>
        <v>27</v>
      </c>
      <c r="M20">
        <f>TPDDL_EOD!AK20+TPDDL_EOD!AL20</f>
        <v>50</v>
      </c>
      <c r="N20">
        <f t="shared" si="0"/>
        <v>211.74</v>
      </c>
      <c r="O20" s="154">
        <f t="shared" si="1"/>
        <v>0</v>
      </c>
      <c r="P20">
        <v>76</v>
      </c>
      <c r="Q20">
        <v>49.92</v>
      </c>
      <c r="R20">
        <v>8.82</v>
      </c>
      <c r="S20">
        <v>27</v>
      </c>
      <c r="T20">
        <v>50</v>
      </c>
      <c r="U20" s="156">
        <f t="shared" si="2"/>
        <v>211.74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211.74</v>
      </c>
      <c r="E21">
        <f>BAWANA!AM21</f>
        <v>0</v>
      </c>
      <c r="F21">
        <f t="shared" si="4"/>
        <v>256</v>
      </c>
      <c r="G21">
        <f t="shared" si="5"/>
        <v>211.74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8.82</v>
      </c>
      <c r="L21">
        <f>NDMC_EOD!AK21+NDMC_EOD!AL21</f>
        <v>27</v>
      </c>
      <c r="M21">
        <f>TPDDL_EOD!AK21+TPDDL_EOD!AL21</f>
        <v>50</v>
      </c>
      <c r="N21">
        <f t="shared" si="0"/>
        <v>211.74</v>
      </c>
      <c r="O21" s="154">
        <f t="shared" si="1"/>
        <v>0</v>
      </c>
      <c r="P21">
        <v>76</v>
      </c>
      <c r="Q21">
        <v>49.92</v>
      </c>
      <c r="R21">
        <v>8.82</v>
      </c>
      <c r="S21">
        <v>27</v>
      </c>
      <c r="T21">
        <v>50</v>
      </c>
      <c r="U21" s="156">
        <f t="shared" si="2"/>
        <v>211.74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211.74</v>
      </c>
      <c r="E22">
        <f>BAWANA!AM22</f>
        <v>0</v>
      </c>
      <c r="F22">
        <f t="shared" si="4"/>
        <v>256</v>
      </c>
      <c r="G22">
        <f t="shared" si="5"/>
        <v>211.74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8.82</v>
      </c>
      <c r="L22">
        <f>NDMC_EOD!AK22+NDMC_EOD!AL22</f>
        <v>27</v>
      </c>
      <c r="M22">
        <f>TPDDL_EOD!AK22+TPDDL_EOD!AL22</f>
        <v>50</v>
      </c>
      <c r="N22">
        <f t="shared" si="0"/>
        <v>211.74</v>
      </c>
      <c r="O22" s="154">
        <f t="shared" si="1"/>
        <v>0</v>
      </c>
      <c r="P22">
        <v>76</v>
      </c>
      <c r="Q22">
        <v>49.92</v>
      </c>
      <c r="R22">
        <v>8.82</v>
      </c>
      <c r="S22">
        <v>27</v>
      </c>
      <c r="T22">
        <v>50</v>
      </c>
      <c r="U22" s="156">
        <f t="shared" si="2"/>
        <v>211.74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211.74</v>
      </c>
      <c r="E23">
        <f>BAWANA!AM23</f>
        <v>0</v>
      </c>
      <c r="F23">
        <f t="shared" si="4"/>
        <v>256</v>
      </c>
      <c r="G23">
        <f t="shared" si="5"/>
        <v>211.74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8.82</v>
      </c>
      <c r="L23">
        <f>NDMC_EOD!AK23+NDMC_EOD!AL23</f>
        <v>27</v>
      </c>
      <c r="M23">
        <f>TPDDL_EOD!AK23+TPDDL_EOD!AL23</f>
        <v>50</v>
      </c>
      <c r="N23">
        <f t="shared" si="0"/>
        <v>211.74</v>
      </c>
      <c r="O23" s="154">
        <f t="shared" si="1"/>
        <v>0</v>
      </c>
      <c r="P23">
        <v>76</v>
      </c>
      <c r="Q23">
        <v>49.92</v>
      </c>
      <c r="R23">
        <v>8.82</v>
      </c>
      <c r="S23">
        <v>27</v>
      </c>
      <c r="T23">
        <v>50</v>
      </c>
      <c r="U23" s="156">
        <f t="shared" si="2"/>
        <v>211.74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211.74</v>
      </c>
      <c r="E24">
        <f>BAWANA!AM24</f>
        <v>0</v>
      </c>
      <c r="F24">
        <f t="shared" si="4"/>
        <v>256</v>
      </c>
      <c r="G24">
        <f t="shared" si="5"/>
        <v>211.74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8.82</v>
      </c>
      <c r="L24">
        <f>NDMC_EOD!AK24+NDMC_EOD!AL24</f>
        <v>27</v>
      </c>
      <c r="M24">
        <f>TPDDL_EOD!AK24+TPDDL_EOD!AL24</f>
        <v>50</v>
      </c>
      <c r="N24">
        <f t="shared" si="0"/>
        <v>211.74</v>
      </c>
      <c r="O24" s="154">
        <f t="shared" si="1"/>
        <v>0</v>
      </c>
      <c r="P24">
        <v>76</v>
      </c>
      <c r="Q24">
        <v>49.92</v>
      </c>
      <c r="R24">
        <v>8.82</v>
      </c>
      <c r="S24">
        <v>27</v>
      </c>
      <c r="T24">
        <v>50</v>
      </c>
      <c r="U24" s="156">
        <f t="shared" si="2"/>
        <v>211.74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211.74</v>
      </c>
      <c r="E25">
        <f>BAWANA!AM25</f>
        <v>0</v>
      </c>
      <c r="F25">
        <f t="shared" si="4"/>
        <v>256</v>
      </c>
      <c r="G25">
        <f t="shared" si="5"/>
        <v>211.74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8.82</v>
      </c>
      <c r="L25">
        <f>NDMC_EOD!AK25+NDMC_EOD!AL25</f>
        <v>27</v>
      </c>
      <c r="M25">
        <f>TPDDL_EOD!AK25+TPDDL_EOD!AL25</f>
        <v>50</v>
      </c>
      <c r="N25">
        <f t="shared" si="0"/>
        <v>211.74</v>
      </c>
      <c r="O25" s="154">
        <f t="shared" si="1"/>
        <v>0</v>
      </c>
      <c r="P25">
        <v>76</v>
      </c>
      <c r="Q25">
        <v>49.92</v>
      </c>
      <c r="R25">
        <v>8.82</v>
      </c>
      <c r="S25">
        <v>27</v>
      </c>
      <c r="T25">
        <v>50</v>
      </c>
      <c r="U25" s="156">
        <f t="shared" si="2"/>
        <v>211.74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211.74</v>
      </c>
      <c r="E26">
        <f>BAWANA!AM26</f>
        <v>0</v>
      </c>
      <c r="F26">
        <f t="shared" si="4"/>
        <v>256</v>
      </c>
      <c r="G26">
        <f t="shared" si="5"/>
        <v>211.74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8.82</v>
      </c>
      <c r="L26">
        <f>NDMC_EOD!AK26+NDMC_EOD!AL26</f>
        <v>27</v>
      </c>
      <c r="M26">
        <f>TPDDL_EOD!AK26+TPDDL_EOD!AL26</f>
        <v>50</v>
      </c>
      <c r="N26">
        <f t="shared" si="0"/>
        <v>211.74</v>
      </c>
      <c r="O26" s="154">
        <f t="shared" si="1"/>
        <v>0</v>
      </c>
      <c r="P26">
        <v>76</v>
      </c>
      <c r="Q26">
        <v>49.92</v>
      </c>
      <c r="R26">
        <v>8.82</v>
      </c>
      <c r="S26">
        <v>27</v>
      </c>
      <c r="T26">
        <v>50</v>
      </c>
      <c r="U26" s="156">
        <f t="shared" si="2"/>
        <v>211.74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228.33999999999997</v>
      </c>
      <c r="E27">
        <f>BAWANA!AM27</f>
        <v>0</v>
      </c>
      <c r="F27">
        <f t="shared" si="4"/>
        <v>256</v>
      </c>
      <c r="G27">
        <f t="shared" si="5"/>
        <v>228.33999999999997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27</v>
      </c>
      <c r="M27">
        <f>TPDDL_EOD!AK27+TPDDL_EOD!AL27</f>
        <v>69.599999999999994</v>
      </c>
      <c r="N27">
        <f t="shared" si="0"/>
        <v>228.34</v>
      </c>
      <c r="O27" s="154">
        <f t="shared" si="1"/>
        <v>0</v>
      </c>
      <c r="P27">
        <v>75.999999999999986</v>
      </c>
      <c r="Q27">
        <v>49.919999999999995</v>
      </c>
      <c r="R27">
        <v>5.8199999999999994</v>
      </c>
      <c r="S27">
        <v>26.999999999999996</v>
      </c>
      <c r="T27">
        <v>69.59999999999998</v>
      </c>
      <c r="U27" s="156">
        <f t="shared" si="2"/>
        <v>228.33999999999997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208.74</v>
      </c>
      <c r="E28">
        <f>BAWANA!AM28</f>
        <v>0</v>
      </c>
      <c r="F28">
        <f t="shared" si="4"/>
        <v>256</v>
      </c>
      <c r="G28">
        <f t="shared" si="5"/>
        <v>208.74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27</v>
      </c>
      <c r="M28">
        <f>TPDDL_EOD!AK28+TPDDL_EOD!AL28</f>
        <v>50</v>
      </c>
      <c r="N28">
        <f t="shared" si="0"/>
        <v>208.74</v>
      </c>
      <c r="O28" s="154">
        <f t="shared" si="1"/>
        <v>0</v>
      </c>
      <c r="P28">
        <v>76</v>
      </c>
      <c r="Q28">
        <v>49.92</v>
      </c>
      <c r="R28">
        <v>5.82</v>
      </c>
      <c r="S28">
        <v>27</v>
      </c>
      <c r="T28">
        <v>50</v>
      </c>
      <c r="U28" s="156">
        <f t="shared" si="2"/>
        <v>208.74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208.74</v>
      </c>
      <c r="E29">
        <f>BAWANA!AM29</f>
        <v>0</v>
      </c>
      <c r="F29">
        <f t="shared" si="4"/>
        <v>256</v>
      </c>
      <c r="G29">
        <f t="shared" si="5"/>
        <v>208.74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27</v>
      </c>
      <c r="M29">
        <f>TPDDL_EOD!AK29+TPDDL_EOD!AL29</f>
        <v>50</v>
      </c>
      <c r="N29">
        <f t="shared" si="0"/>
        <v>208.74</v>
      </c>
      <c r="O29" s="154">
        <f t="shared" si="1"/>
        <v>0</v>
      </c>
      <c r="P29">
        <v>76</v>
      </c>
      <c r="Q29">
        <v>49.92</v>
      </c>
      <c r="R29">
        <v>5.82</v>
      </c>
      <c r="S29">
        <v>27</v>
      </c>
      <c r="T29">
        <v>50</v>
      </c>
      <c r="U29" s="156">
        <f t="shared" si="2"/>
        <v>208.74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208.74</v>
      </c>
      <c r="E30">
        <f>BAWANA!AM30</f>
        <v>0</v>
      </c>
      <c r="F30">
        <f t="shared" si="4"/>
        <v>256</v>
      </c>
      <c r="G30">
        <f t="shared" si="5"/>
        <v>208.74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27</v>
      </c>
      <c r="M30">
        <f>TPDDL_EOD!AK30+TPDDL_EOD!AL30</f>
        <v>50</v>
      </c>
      <c r="N30">
        <f t="shared" si="0"/>
        <v>208.74</v>
      </c>
      <c r="O30" s="154">
        <f t="shared" si="1"/>
        <v>0</v>
      </c>
      <c r="P30">
        <v>76</v>
      </c>
      <c r="Q30">
        <v>49.92</v>
      </c>
      <c r="R30">
        <v>5.82</v>
      </c>
      <c r="S30">
        <v>27</v>
      </c>
      <c r="T30">
        <v>50</v>
      </c>
      <c r="U30" s="156">
        <f t="shared" si="2"/>
        <v>208.74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208.74</v>
      </c>
      <c r="E31">
        <f>BAWANA!AM31</f>
        <v>0</v>
      </c>
      <c r="F31">
        <f t="shared" si="4"/>
        <v>256</v>
      </c>
      <c r="G31">
        <f t="shared" si="5"/>
        <v>208.74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27</v>
      </c>
      <c r="M31">
        <f>TPDDL_EOD!AK31+TPDDL_EOD!AL31</f>
        <v>50</v>
      </c>
      <c r="N31">
        <f t="shared" si="0"/>
        <v>208.74</v>
      </c>
      <c r="O31" s="154">
        <f t="shared" si="1"/>
        <v>0</v>
      </c>
      <c r="P31">
        <v>76</v>
      </c>
      <c r="Q31">
        <v>49.92</v>
      </c>
      <c r="R31">
        <v>5.82</v>
      </c>
      <c r="S31">
        <v>27</v>
      </c>
      <c r="T31">
        <v>50</v>
      </c>
      <c r="U31" s="156">
        <f t="shared" si="2"/>
        <v>208.74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208.74</v>
      </c>
      <c r="E32">
        <f>BAWANA!AM32</f>
        <v>0</v>
      </c>
      <c r="F32">
        <f t="shared" si="4"/>
        <v>256</v>
      </c>
      <c r="G32">
        <f t="shared" si="5"/>
        <v>208.74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27</v>
      </c>
      <c r="M32">
        <f>TPDDL_EOD!AK32+TPDDL_EOD!AL32</f>
        <v>50</v>
      </c>
      <c r="N32">
        <f t="shared" si="0"/>
        <v>208.74</v>
      </c>
      <c r="O32" s="154">
        <f t="shared" si="1"/>
        <v>0</v>
      </c>
      <c r="P32">
        <v>76</v>
      </c>
      <c r="Q32">
        <v>49.92</v>
      </c>
      <c r="R32">
        <v>5.82</v>
      </c>
      <c r="S32">
        <v>27</v>
      </c>
      <c r="T32">
        <v>50</v>
      </c>
      <c r="U32" s="156">
        <f t="shared" si="2"/>
        <v>208.74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208.74</v>
      </c>
      <c r="E33">
        <f>BAWANA!AM33</f>
        <v>0</v>
      </c>
      <c r="F33">
        <f t="shared" si="4"/>
        <v>256</v>
      </c>
      <c r="G33">
        <f t="shared" si="5"/>
        <v>208.74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27</v>
      </c>
      <c r="M33">
        <f>TPDDL_EOD!AK33+TPDDL_EOD!AL33</f>
        <v>50</v>
      </c>
      <c r="N33">
        <f t="shared" si="0"/>
        <v>208.74</v>
      </c>
      <c r="O33" s="154">
        <f t="shared" si="1"/>
        <v>0</v>
      </c>
      <c r="P33">
        <v>76</v>
      </c>
      <c r="Q33">
        <v>49.92</v>
      </c>
      <c r="R33">
        <v>5.82</v>
      </c>
      <c r="S33">
        <v>27</v>
      </c>
      <c r="T33">
        <v>50</v>
      </c>
      <c r="U33" s="156">
        <f t="shared" si="2"/>
        <v>208.74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208.74</v>
      </c>
      <c r="E34">
        <f>BAWANA!AM34</f>
        <v>0</v>
      </c>
      <c r="F34">
        <f t="shared" si="4"/>
        <v>256</v>
      </c>
      <c r="G34">
        <f t="shared" si="5"/>
        <v>208.74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27</v>
      </c>
      <c r="M34">
        <f>TPDDL_EOD!AK34+TPDDL_EOD!AL34</f>
        <v>50</v>
      </c>
      <c r="N34">
        <f t="shared" si="0"/>
        <v>208.74</v>
      </c>
      <c r="O34" s="154">
        <f t="shared" si="1"/>
        <v>0</v>
      </c>
      <c r="P34">
        <v>76</v>
      </c>
      <c r="Q34">
        <v>49.92</v>
      </c>
      <c r="R34">
        <v>5.82</v>
      </c>
      <c r="S34">
        <v>27</v>
      </c>
      <c r="T34">
        <v>50</v>
      </c>
      <c r="U34" s="156">
        <f t="shared" si="2"/>
        <v>208.74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208.74</v>
      </c>
      <c r="E35">
        <f>BAWANA!AM35</f>
        <v>0</v>
      </c>
      <c r="F35">
        <f t="shared" si="4"/>
        <v>256</v>
      </c>
      <c r="G35">
        <f t="shared" si="5"/>
        <v>208.74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27</v>
      </c>
      <c r="M35">
        <f>TPDDL_EOD!AK35+TPDDL_EOD!AL35</f>
        <v>50</v>
      </c>
      <c r="N35">
        <f t="shared" si="0"/>
        <v>208.74</v>
      </c>
      <c r="O35" s="154">
        <f t="shared" si="1"/>
        <v>0</v>
      </c>
      <c r="P35">
        <v>76</v>
      </c>
      <c r="Q35">
        <v>49.92</v>
      </c>
      <c r="R35">
        <v>5.82</v>
      </c>
      <c r="S35">
        <v>27</v>
      </c>
      <c r="T35">
        <v>50</v>
      </c>
      <c r="U35" s="156">
        <f t="shared" si="2"/>
        <v>208.74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208.74</v>
      </c>
      <c r="E36">
        <f>BAWANA!AM36</f>
        <v>0</v>
      </c>
      <c r="F36">
        <f t="shared" si="4"/>
        <v>256</v>
      </c>
      <c r="G36">
        <f t="shared" si="5"/>
        <v>208.74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27</v>
      </c>
      <c r="M36">
        <f>TPDDL_EOD!AK36+TPDDL_EOD!AL36</f>
        <v>50</v>
      </c>
      <c r="N36">
        <f t="shared" si="0"/>
        <v>208.74</v>
      </c>
      <c r="O36" s="154">
        <f t="shared" si="1"/>
        <v>0</v>
      </c>
      <c r="P36">
        <v>76</v>
      </c>
      <c r="Q36">
        <v>49.92</v>
      </c>
      <c r="R36">
        <v>5.82</v>
      </c>
      <c r="S36">
        <v>27</v>
      </c>
      <c r="T36">
        <v>50</v>
      </c>
      <c r="U36" s="156">
        <f t="shared" si="2"/>
        <v>208.74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208.74</v>
      </c>
      <c r="E37">
        <f>BAWANA!AM37</f>
        <v>0</v>
      </c>
      <c r="F37">
        <f t="shared" si="4"/>
        <v>256</v>
      </c>
      <c r="G37">
        <f t="shared" si="5"/>
        <v>208.74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27</v>
      </c>
      <c r="M37">
        <f>TPDDL_EOD!AK37+TPDDL_EOD!AL37</f>
        <v>50</v>
      </c>
      <c r="N37">
        <f t="shared" si="0"/>
        <v>208.74</v>
      </c>
      <c r="O37" s="154">
        <f t="shared" si="1"/>
        <v>0</v>
      </c>
      <c r="P37">
        <v>76</v>
      </c>
      <c r="Q37">
        <v>49.92</v>
      </c>
      <c r="R37">
        <v>5.82</v>
      </c>
      <c r="S37">
        <v>27</v>
      </c>
      <c r="T37">
        <v>50</v>
      </c>
      <c r="U37" s="156">
        <f t="shared" si="2"/>
        <v>208.74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208.74</v>
      </c>
      <c r="E38">
        <f>BAWANA!AM38</f>
        <v>0</v>
      </c>
      <c r="F38">
        <f t="shared" si="4"/>
        <v>256</v>
      </c>
      <c r="G38">
        <f t="shared" si="5"/>
        <v>208.74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27</v>
      </c>
      <c r="M38">
        <f>TPDDL_EOD!AK38+TPDDL_EOD!AL38</f>
        <v>50</v>
      </c>
      <c r="N38">
        <f t="shared" si="0"/>
        <v>208.74</v>
      </c>
      <c r="O38" s="154">
        <f t="shared" si="1"/>
        <v>0</v>
      </c>
      <c r="P38">
        <v>76</v>
      </c>
      <c r="Q38">
        <v>49.92</v>
      </c>
      <c r="R38">
        <v>5.82</v>
      </c>
      <c r="S38">
        <v>27</v>
      </c>
      <c r="T38">
        <v>50</v>
      </c>
      <c r="U38" s="156">
        <f t="shared" si="2"/>
        <v>208.74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208.74</v>
      </c>
      <c r="E39">
        <f>BAWANA!AM39</f>
        <v>0</v>
      </c>
      <c r="F39">
        <f t="shared" si="4"/>
        <v>256</v>
      </c>
      <c r="G39">
        <f t="shared" si="5"/>
        <v>208.74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27</v>
      </c>
      <c r="M39">
        <f>TPDDL_EOD!AK39+TPDDL_EOD!AL39</f>
        <v>50</v>
      </c>
      <c r="N39">
        <f t="shared" si="0"/>
        <v>208.74</v>
      </c>
      <c r="O39" s="154">
        <f t="shared" si="1"/>
        <v>0</v>
      </c>
      <c r="P39">
        <v>76</v>
      </c>
      <c r="Q39">
        <v>49.92</v>
      </c>
      <c r="R39">
        <v>5.82</v>
      </c>
      <c r="S39">
        <v>27</v>
      </c>
      <c r="T39">
        <v>50</v>
      </c>
      <c r="U39" s="156">
        <f t="shared" si="2"/>
        <v>208.74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208.74</v>
      </c>
      <c r="E40">
        <f>BAWANA!AM40</f>
        <v>0</v>
      </c>
      <c r="F40">
        <f t="shared" si="4"/>
        <v>256</v>
      </c>
      <c r="G40">
        <f t="shared" si="5"/>
        <v>208.74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27</v>
      </c>
      <c r="M40">
        <f>TPDDL_EOD!AK40+TPDDL_EOD!AL40</f>
        <v>50</v>
      </c>
      <c r="N40">
        <f t="shared" si="0"/>
        <v>208.74</v>
      </c>
      <c r="O40" s="154">
        <f t="shared" si="1"/>
        <v>0</v>
      </c>
      <c r="P40">
        <v>76</v>
      </c>
      <c r="Q40">
        <v>49.92</v>
      </c>
      <c r="R40">
        <v>5.82</v>
      </c>
      <c r="S40">
        <v>27</v>
      </c>
      <c r="T40">
        <v>50</v>
      </c>
      <c r="U40" s="156">
        <f t="shared" si="2"/>
        <v>208.74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232.36</v>
      </c>
      <c r="E41">
        <f>BAWANA!AM41</f>
        <v>0</v>
      </c>
      <c r="F41">
        <f t="shared" si="4"/>
        <v>256</v>
      </c>
      <c r="G41">
        <f t="shared" si="5"/>
        <v>232.36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27</v>
      </c>
      <c r="M41">
        <f>TPDDL_EOD!AK41+TPDDL_EOD!AL41</f>
        <v>50</v>
      </c>
      <c r="N41">
        <f t="shared" si="0"/>
        <v>232.36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27</v>
      </c>
      <c r="T41">
        <v>50</v>
      </c>
      <c r="U41" s="156">
        <f t="shared" si="2"/>
        <v>232.36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232.36</v>
      </c>
      <c r="E42">
        <f>BAWANA!AM42</f>
        <v>0</v>
      </c>
      <c r="F42">
        <f t="shared" si="4"/>
        <v>256</v>
      </c>
      <c r="G42">
        <f t="shared" si="5"/>
        <v>232.36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27</v>
      </c>
      <c r="M42">
        <f>TPDDL_EOD!AK42+TPDDL_EOD!AL42</f>
        <v>50</v>
      </c>
      <c r="N42">
        <f t="shared" si="0"/>
        <v>232.36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27</v>
      </c>
      <c r="T42">
        <v>50</v>
      </c>
      <c r="U42" s="156">
        <f t="shared" si="2"/>
        <v>232.36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232.36</v>
      </c>
      <c r="E43">
        <f>BAWANA!AM43</f>
        <v>0</v>
      </c>
      <c r="F43">
        <f t="shared" si="4"/>
        <v>256</v>
      </c>
      <c r="G43">
        <f t="shared" si="5"/>
        <v>232.36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27</v>
      </c>
      <c r="M43">
        <f>TPDDL_EOD!AK43+TPDDL_EOD!AL43</f>
        <v>50</v>
      </c>
      <c r="N43">
        <f t="shared" si="0"/>
        <v>232.36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27</v>
      </c>
      <c r="T43">
        <v>50</v>
      </c>
      <c r="U43" s="156">
        <f t="shared" si="2"/>
        <v>232.36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232.36</v>
      </c>
      <c r="E44">
        <f>BAWANA!AM44</f>
        <v>0</v>
      </c>
      <c r="F44">
        <f t="shared" si="4"/>
        <v>256</v>
      </c>
      <c r="G44">
        <f t="shared" si="5"/>
        <v>232.36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27</v>
      </c>
      <c r="M44">
        <f>TPDDL_EOD!AK44+TPDDL_EOD!AL44</f>
        <v>50</v>
      </c>
      <c r="N44">
        <f t="shared" si="0"/>
        <v>232.36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27</v>
      </c>
      <c r="T44">
        <v>50</v>
      </c>
      <c r="U44" s="156">
        <f t="shared" si="2"/>
        <v>232.36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232.36</v>
      </c>
      <c r="E45">
        <f>BAWANA!AM45</f>
        <v>0</v>
      </c>
      <c r="F45">
        <f t="shared" si="4"/>
        <v>256</v>
      </c>
      <c r="G45">
        <f t="shared" si="5"/>
        <v>232.36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27</v>
      </c>
      <c r="M45">
        <f>TPDDL_EOD!AK45+TPDDL_EOD!AL45</f>
        <v>50</v>
      </c>
      <c r="N45">
        <f t="shared" si="0"/>
        <v>232.36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27</v>
      </c>
      <c r="T45">
        <v>50</v>
      </c>
      <c r="U45" s="156">
        <f t="shared" si="2"/>
        <v>232.36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232.36</v>
      </c>
      <c r="E46">
        <f>BAWANA!AM46</f>
        <v>0</v>
      </c>
      <c r="F46">
        <f t="shared" si="4"/>
        <v>256</v>
      </c>
      <c r="G46">
        <f t="shared" si="5"/>
        <v>232.36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27</v>
      </c>
      <c r="M46">
        <f>TPDDL_EOD!AK46+TPDDL_EOD!AL46</f>
        <v>50</v>
      </c>
      <c r="N46">
        <f t="shared" si="0"/>
        <v>232.36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27</v>
      </c>
      <c r="T46">
        <v>50</v>
      </c>
      <c r="U46" s="156">
        <f t="shared" si="2"/>
        <v>232.36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232.36</v>
      </c>
      <c r="E47">
        <f>BAWANA!AM47</f>
        <v>0</v>
      </c>
      <c r="F47">
        <f t="shared" si="4"/>
        <v>256</v>
      </c>
      <c r="G47">
        <f t="shared" si="5"/>
        <v>232.36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27</v>
      </c>
      <c r="M47">
        <f>TPDDL_EOD!AK47+TPDDL_EOD!AL47</f>
        <v>50</v>
      </c>
      <c r="N47">
        <f t="shared" si="0"/>
        <v>232.36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27</v>
      </c>
      <c r="T47">
        <v>50</v>
      </c>
      <c r="U47" s="156">
        <f t="shared" si="2"/>
        <v>232.36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232.36</v>
      </c>
      <c r="E48">
        <f>BAWANA!AM48</f>
        <v>0</v>
      </c>
      <c r="F48">
        <f t="shared" si="4"/>
        <v>256</v>
      </c>
      <c r="G48">
        <f t="shared" si="5"/>
        <v>232.36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27</v>
      </c>
      <c r="M48">
        <f>TPDDL_EOD!AK48+TPDDL_EOD!AL48</f>
        <v>50</v>
      </c>
      <c r="N48">
        <f t="shared" si="0"/>
        <v>232.36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27</v>
      </c>
      <c r="T48">
        <v>50</v>
      </c>
      <c r="U48" s="156">
        <f t="shared" si="2"/>
        <v>232.36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232.36</v>
      </c>
      <c r="E49">
        <f>BAWANA!AM49</f>
        <v>0</v>
      </c>
      <c r="F49">
        <f t="shared" si="4"/>
        <v>256</v>
      </c>
      <c r="G49">
        <f t="shared" si="5"/>
        <v>232.36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27</v>
      </c>
      <c r="M49">
        <f>TPDDL_EOD!AK49+TPDDL_EOD!AL49</f>
        <v>50</v>
      </c>
      <c r="N49">
        <f t="shared" si="0"/>
        <v>232.36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27</v>
      </c>
      <c r="T49">
        <v>50</v>
      </c>
      <c r="U49" s="156">
        <f t="shared" si="2"/>
        <v>232.36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232.36</v>
      </c>
      <c r="E50">
        <f>BAWANA!AM50</f>
        <v>0</v>
      </c>
      <c r="F50">
        <f t="shared" si="4"/>
        <v>256</v>
      </c>
      <c r="G50">
        <f t="shared" si="5"/>
        <v>232.36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27</v>
      </c>
      <c r="M50">
        <f>TPDDL_EOD!AK50+TPDDL_EOD!AL50</f>
        <v>50</v>
      </c>
      <c r="N50">
        <f t="shared" si="0"/>
        <v>232.36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27</v>
      </c>
      <c r="T50">
        <v>50</v>
      </c>
      <c r="U50" s="156">
        <f t="shared" si="2"/>
        <v>232.36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207.74</v>
      </c>
      <c r="E51">
        <f>BAWANA!AM51</f>
        <v>0</v>
      </c>
      <c r="F51">
        <f t="shared" si="4"/>
        <v>256</v>
      </c>
      <c r="G51">
        <f t="shared" si="5"/>
        <v>207.74</v>
      </c>
      <c r="H51" s="154"/>
      <c r="I51">
        <f>BRPL_EOD!AK51+BRPL_EOD!AL51</f>
        <v>75</v>
      </c>
      <c r="J51">
        <f>BYPL_EOD!AK51+BYPL_EOD!AL51</f>
        <v>49.92</v>
      </c>
      <c r="K51">
        <f>MES_EOD!AK51+MES_EOD!AL51</f>
        <v>5.82</v>
      </c>
      <c r="L51">
        <f>NDMC_EOD!AK51+NDMC_EOD!AL51</f>
        <v>27</v>
      </c>
      <c r="M51">
        <f>TPDDL_EOD!AK51+TPDDL_EOD!AL51</f>
        <v>50</v>
      </c>
      <c r="N51">
        <f t="shared" si="0"/>
        <v>207.74</v>
      </c>
      <c r="O51" s="154">
        <f t="shared" si="1"/>
        <v>0</v>
      </c>
      <c r="P51">
        <v>75</v>
      </c>
      <c r="Q51">
        <v>49.92</v>
      </c>
      <c r="R51">
        <v>5.82</v>
      </c>
      <c r="S51">
        <v>27</v>
      </c>
      <c r="T51">
        <v>50</v>
      </c>
      <c r="U51" s="156">
        <f t="shared" si="2"/>
        <v>207.74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232.36</v>
      </c>
      <c r="E52">
        <f>BAWANA!AM52</f>
        <v>0</v>
      </c>
      <c r="F52">
        <f t="shared" si="4"/>
        <v>256</v>
      </c>
      <c r="G52">
        <f t="shared" si="5"/>
        <v>232.36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27</v>
      </c>
      <c r="M52">
        <f>TPDDL_EOD!AK52+TPDDL_EOD!AL52</f>
        <v>50</v>
      </c>
      <c r="N52">
        <f t="shared" si="0"/>
        <v>232.36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27</v>
      </c>
      <c r="T52">
        <v>50</v>
      </c>
      <c r="U52" s="156">
        <f t="shared" si="2"/>
        <v>232.36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232.36</v>
      </c>
      <c r="E53">
        <f>BAWANA!AM53</f>
        <v>0</v>
      </c>
      <c r="F53">
        <f t="shared" si="4"/>
        <v>256</v>
      </c>
      <c r="G53">
        <f t="shared" si="5"/>
        <v>232.36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27</v>
      </c>
      <c r="M53">
        <f>TPDDL_EOD!AK53+TPDDL_EOD!AL53</f>
        <v>50</v>
      </c>
      <c r="N53">
        <f t="shared" si="0"/>
        <v>232.36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27</v>
      </c>
      <c r="T53">
        <v>50</v>
      </c>
      <c r="U53" s="156">
        <f t="shared" si="2"/>
        <v>232.36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232.36</v>
      </c>
      <c r="E54">
        <f>BAWANA!AM54</f>
        <v>0</v>
      </c>
      <c r="F54">
        <f t="shared" si="4"/>
        <v>256</v>
      </c>
      <c r="G54">
        <f t="shared" si="5"/>
        <v>232.36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27</v>
      </c>
      <c r="M54">
        <f>TPDDL_EOD!AK54+TPDDL_EOD!AL54</f>
        <v>50</v>
      </c>
      <c r="N54">
        <f t="shared" si="0"/>
        <v>232.36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27</v>
      </c>
      <c r="T54">
        <v>50</v>
      </c>
      <c r="U54" s="156">
        <f t="shared" si="2"/>
        <v>232.36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72.56</v>
      </c>
      <c r="J55">
        <f>BYPL_EOD!AK55+BYPL_EOD!AL55</f>
        <v>49.92</v>
      </c>
      <c r="K55">
        <f>MES_EOD!AK55+MES_EOD!AL55</f>
        <v>5.82</v>
      </c>
      <c r="L55">
        <f>NDMC_EOD!AK55+NDMC_EOD!AL55</f>
        <v>27</v>
      </c>
      <c r="M55">
        <f>TPDDL_EOD!AK55+TPDDL_EOD!AL55</f>
        <v>50.7</v>
      </c>
      <c r="N55">
        <f t="shared" si="0"/>
        <v>206</v>
      </c>
      <c r="O55" s="154">
        <f t="shared" si="1"/>
        <v>0</v>
      </c>
      <c r="P55">
        <v>72.56</v>
      </c>
      <c r="Q55">
        <v>49.92</v>
      </c>
      <c r="R55">
        <v>5.82</v>
      </c>
      <c r="S55">
        <v>27</v>
      </c>
      <c r="T55">
        <v>50.7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232.36</v>
      </c>
      <c r="E56">
        <f>BAWANA!AM56</f>
        <v>0</v>
      </c>
      <c r="F56">
        <f t="shared" si="4"/>
        <v>256</v>
      </c>
      <c r="G56">
        <f t="shared" si="5"/>
        <v>232.36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27</v>
      </c>
      <c r="M56">
        <f>TPDDL_EOD!AK56+TPDDL_EOD!AL56</f>
        <v>50</v>
      </c>
      <c r="N56">
        <f t="shared" si="0"/>
        <v>232.36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27</v>
      </c>
      <c r="T56">
        <v>50</v>
      </c>
      <c r="U56" s="156">
        <f t="shared" si="2"/>
        <v>232.36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232.36</v>
      </c>
      <c r="E57">
        <f>BAWANA!AM57</f>
        <v>0</v>
      </c>
      <c r="F57">
        <f t="shared" si="4"/>
        <v>256</v>
      </c>
      <c r="G57">
        <f t="shared" si="5"/>
        <v>232.36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27</v>
      </c>
      <c r="M57">
        <f>TPDDL_EOD!AK57+TPDDL_EOD!AL57</f>
        <v>50</v>
      </c>
      <c r="N57">
        <f t="shared" si="0"/>
        <v>232.36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27</v>
      </c>
      <c r="T57">
        <v>50</v>
      </c>
      <c r="U57" s="156">
        <f t="shared" si="2"/>
        <v>232.36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232.36</v>
      </c>
      <c r="E58">
        <f>BAWANA!AM58</f>
        <v>0</v>
      </c>
      <c r="F58">
        <f t="shared" si="4"/>
        <v>256</v>
      </c>
      <c r="G58">
        <f t="shared" si="5"/>
        <v>232.36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27</v>
      </c>
      <c r="M58">
        <f>TPDDL_EOD!AK58+TPDDL_EOD!AL58</f>
        <v>50</v>
      </c>
      <c r="N58">
        <f t="shared" si="0"/>
        <v>232.36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27</v>
      </c>
      <c r="T58">
        <v>50</v>
      </c>
      <c r="U58" s="156">
        <f t="shared" si="2"/>
        <v>232.36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239.24</v>
      </c>
      <c r="E59">
        <f>BAWANA!AM59</f>
        <v>0</v>
      </c>
      <c r="F59">
        <f t="shared" si="4"/>
        <v>256</v>
      </c>
      <c r="G59">
        <f t="shared" si="5"/>
        <v>239.24</v>
      </c>
      <c r="H59" s="154"/>
      <c r="I59">
        <f>BRPL_EOD!AK59+BRPL_EOD!AL59</f>
        <v>94.58</v>
      </c>
      <c r="J59">
        <f>BYPL_EOD!AK59+BYPL_EOD!AL59</f>
        <v>47.4</v>
      </c>
      <c r="K59">
        <f>MES_EOD!AK59+MES_EOD!AL59</f>
        <v>5.53</v>
      </c>
      <c r="L59">
        <f>NDMC_EOD!AK59+NDMC_EOD!AL59</f>
        <v>25.64</v>
      </c>
      <c r="M59">
        <f>TPDDL_EOD!AK59+TPDDL_EOD!AL59</f>
        <v>66.08</v>
      </c>
      <c r="N59">
        <f t="shared" si="0"/>
        <v>239.22999999999996</v>
      </c>
      <c r="O59" s="154">
        <f t="shared" si="1"/>
        <v>1.0000000000047748E-2</v>
      </c>
      <c r="P59">
        <v>94.583953517535448</v>
      </c>
      <c r="Q59">
        <v>47.401981356853248</v>
      </c>
      <c r="R59">
        <v>5.5302311582995456</v>
      </c>
      <c r="S59">
        <v>25.641071771934964</v>
      </c>
      <c r="T59">
        <v>66.082762195376844</v>
      </c>
      <c r="U59" s="156">
        <f t="shared" si="2"/>
        <v>239.24000000000007</v>
      </c>
      <c r="V59" s="154">
        <f t="shared" si="3"/>
        <v>0</v>
      </c>
      <c r="Y59">
        <f>BAWANA!AW59+BAWANA!AX59</f>
        <v>30.38</v>
      </c>
      <c r="Z59">
        <f>BAWANA!BD59+BAWANA!BE59</f>
        <v>30.38</v>
      </c>
      <c r="AA59">
        <f>BAWANA!X59+BAWANA!Y59</f>
        <v>30.38</v>
      </c>
      <c r="AB59">
        <f>BAWANA!AE59+BAWANA!AF59</f>
        <v>30.38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239.24</v>
      </c>
      <c r="E60">
        <f>BAWANA!AM60</f>
        <v>0</v>
      </c>
      <c r="F60">
        <f t="shared" si="4"/>
        <v>256</v>
      </c>
      <c r="G60">
        <f t="shared" si="5"/>
        <v>239.24</v>
      </c>
      <c r="H60" s="154"/>
      <c r="I60">
        <f>BRPL_EOD!AK60+BRPL_EOD!AL60</f>
        <v>94.58</v>
      </c>
      <c r="J60">
        <f>BYPL_EOD!AK60+BYPL_EOD!AL60</f>
        <v>47.4</v>
      </c>
      <c r="K60">
        <f>MES_EOD!AK60+MES_EOD!AL60</f>
        <v>5.53</v>
      </c>
      <c r="L60">
        <f>NDMC_EOD!AK60+NDMC_EOD!AL60</f>
        <v>25.64</v>
      </c>
      <c r="M60">
        <f>TPDDL_EOD!AK60+TPDDL_EOD!AL60</f>
        <v>66.08</v>
      </c>
      <c r="N60">
        <f t="shared" si="0"/>
        <v>239.22999999999996</v>
      </c>
      <c r="O60" s="154">
        <f t="shared" si="1"/>
        <v>1.0000000000047748E-2</v>
      </c>
      <c r="P60">
        <v>94.583953517535448</v>
      </c>
      <c r="Q60">
        <v>47.401981356853248</v>
      </c>
      <c r="R60">
        <v>5.5302311582995456</v>
      </c>
      <c r="S60">
        <v>25.641071771934964</v>
      </c>
      <c r="T60">
        <v>66.082762195376844</v>
      </c>
      <c r="U60" s="156">
        <f t="shared" si="2"/>
        <v>239.24000000000007</v>
      </c>
      <c r="V60" s="154">
        <f t="shared" si="3"/>
        <v>0</v>
      </c>
      <c r="Y60">
        <f>BAWANA!AW60+BAWANA!AX60</f>
        <v>30.38</v>
      </c>
      <c r="Z60">
        <f>BAWANA!BD60+BAWANA!BE60</f>
        <v>30.38</v>
      </c>
      <c r="AA60">
        <f>BAWANA!X60+BAWANA!Y60</f>
        <v>30.38</v>
      </c>
      <c r="AB60">
        <f>BAWANA!AE60+BAWANA!AF60</f>
        <v>30.38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239.24</v>
      </c>
      <c r="E61">
        <f>BAWANA!AM61</f>
        <v>0</v>
      </c>
      <c r="F61">
        <f t="shared" si="4"/>
        <v>256</v>
      </c>
      <c r="G61">
        <f t="shared" si="5"/>
        <v>239.24</v>
      </c>
      <c r="H61" s="154"/>
      <c r="I61">
        <f>BRPL_EOD!AK61+BRPL_EOD!AL61</f>
        <v>94.58</v>
      </c>
      <c r="J61">
        <f>BYPL_EOD!AK61+BYPL_EOD!AL61</f>
        <v>47.4</v>
      </c>
      <c r="K61">
        <f>MES_EOD!AK61+MES_EOD!AL61</f>
        <v>5.53</v>
      </c>
      <c r="L61">
        <f>NDMC_EOD!AK61+NDMC_EOD!AL61</f>
        <v>25.64</v>
      </c>
      <c r="M61">
        <f>TPDDL_EOD!AK61+TPDDL_EOD!AL61</f>
        <v>66.08</v>
      </c>
      <c r="N61">
        <f t="shared" si="0"/>
        <v>239.22999999999996</v>
      </c>
      <c r="O61" s="154">
        <f t="shared" si="1"/>
        <v>1.0000000000047748E-2</v>
      </c>
      <c r="P61">
        <v>94.583953517535448</v>
      </c>
      <c r="Q61">
        <v>47.401981356853248</v>
      </c>
      <c r="R61">
        <v>5.5302311582995456</v>
      </c>
      <c r="S61">
        <v>25.641071771934964</v>
      </c>
      <c r="T61">
        <v>66.082762195376844</v>
      </c>
      <c r="U61" s="156">
        <f t="shared" si="2"/>
        <v>239.24000000000007</v>
      </c>
      <c r="V61" s="154">
        <f t="shared" si="3"/>
        <v>0</v>
      </c>
      <c r="Y61">
        <f>BAWANA!AW61+BAWANA!AX61</f>
        <v>30.38</v>
      </c>
      <c r="Z61">
        <f>BAWANA!BD61+BAWANA!BE61</f>
        <v>30.38</v>
      </c>
      <c r="AA61">
        <f>BAWANA!X61+BAWANA!Y61</f>
        <v>30.38</v>
      </c>
      <c r="AB61">
        <f>BAWANA!AE61+BAWANA!AF61</f>
        <v>30.38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239.24</v>
      </c>
      <c r="E62">
        <f>BAWANA!AM62</f>
        <v>0</v>
      </c>
      <c r="F62">
        <f t="shared" si="4"/>
        <v>256</v>
      </c>
      <c r="G62">
        <f t="shared" si="5"/>
        <v>239.24</v>
      </c>
      <c r="H62" s="154"/>
      <c r="I62">
        <f>BRPL_EOD!AK62+BRPL_EOD!AL62</f>
        <v>94.58</v>
      </c>
      <c r="J62">
        <f>BYPL_EOD!AK62+BYPL_EOD!AL62</f>
        <v>47.4</v>
      </c>
      <c r="K62">
        <f>MES_EOD!AK62+MES_EOD!AL62</f>
        <v>5.53</v>
      </c>
      <c r="L62">
        <f>NDMC_EOD!AK62+NDMC_EOD!AL62</f>
        <v>25.64</v>
      </c>
      <c r="M62">
        <f>TPDDL_EOD!AK62+TPDDL_EOD!AL62</f>
        <v>66.08</v>
      </c>
      <c r="N62">
        <f t="shared" si="0"/>
        <v>239.22999999999996</v>
      </c>
      <c r="O62" s="154">
        <f t="shared" si="1"/>
        <v>1.0000000000047748E-2</v>
      </c>
      <c r="P62">
        <v>94.583953517535448</v>
      </c>
      <c r="Q62">
        <v>47.401981356853248</v>
      </c>
      <c r="R62">
        <v>5.5302311582995456</v>
      </c>
      <c r="S62">
        <v>25.641071771934964</v>
      </c>
      <c r="T62">
        <v>66.082762195376844</v>
      </c>
      <c r="U62" s="156">
        <f t="shared" si="2"/>
        <v>239.24000000000007</v>
      </c>
      <c r="V62" s="154">
        <f t="shared" si="3"/>
        <v>0</v>
      </c>
      <c r="Y62">
        <f>BAWANA!AW62+BAWANA!AX62</f>
        <v>30.38</v>
      </c>
      <c r="Z62">
        <f>BAWANA!BD62+BAWANA!BE62</f>
        <v>30.38</v>
      </c>
      <c r="AA62">
        <f>BAWANA!X62+BAWANA!Y62</f>
        <v>30.38</v>
      </c>
      <c r="AB62">
        <f>BAWANA!AE62+BAWANA!AF62</f>
        <v>30.38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234.36</v>
      </c>
      <c r="E63">
        <f>BAWANA!AM63</f>
        <v>0</v>
      </c>
      <c r="F63">
        <f t="shared" si="4"/>
        <v>256</v>
      </c>
      <c r="G63">
        <f t="shared" si="5"/>
        <v>234.36</v>
      </c>
      <c r="H63" s="154"/>
      <c r="I63">
        <f>BRPL_EOD!AK63+BRPL_EOD!AL63</f>
        <v>94.39</v>
      </c>
      <c r="J63">
        <f>BYPL_EOD!AK63+BYPL_EOD!AL63</f>
        <v>47.3</v>
      </c>
      <c r="K63">
        <f>MES_EOD!AK63+MES_EOD!AL63</f>
        <v>5.52</v>
      </c>
      <c r="L63">
        <f>NDMC_EOD!AK63+NDMC_EOD!AL63</f>
        <v>25.58</v>
      </c>
      <c r="M63">
        <f>TPDDL_EOD!AK63+TPDDL_EOD!AL63</f>
        <v>61.57</v>
      </c>
      <c r="N63">
        <f t="shared" si="0"/>
        <v>234.36</v>
      </c>
      <c r="O63" s="154">
        <f t="shared" si="1"/>
        <v>0</v>
      </c>
      <c r="P63">
        <v>94.39</v>
      </c>
      <c r="Q63">
        <v>47.3</v>
      </c>
      <c r="R63">
        <v>5.52</v>
      </c>
      <c r="S63">
        <v>25.58</v>
      </c>
      <c r="T63">
        <v>61.57</v>
      </c>
      <c r="U63" s="156">
        <f t="shared" si="2"/>
        <v>234.36</v>
      </c>
      <c r="V63" s="154">
        <f t="shared" si="3"/>
        <v>0</v>
      </c>
      <c r="Y63">
        <f>BAWANA!AW63+BAWANA!AX63</f>
        <v>30.32</v>
      </c>
      <c r="Z63">
        <f>BAWANA!BD63+BAWANA!BE63</f>
        <v>30.32</v>
      </c>
      <c r="AA63">
        <f>BAWANA!X63+BAWANA!Y63</f>
        <v>30.32</v>
      </c>
      <c r="AB63">
        <f>BAWANA!AE63+BAWANA!AF63</f>
        <v>30.32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234.36</v>
      </c>
      <c r="E64">
        <f>BAWANA!AM64</f>
        <v>0</v>
      </c>
      <c r="F64">
        <f t="shared" si="4"/>
        <v>256</v>
      </c>
      <c r="G64">
        <f t="shared" si="5"/>
        <v>234.36</v>
      </c>
      <c r="H64" s="154"/>
      <c r="I64">
        <f>BRPL_EOD!AK64+BRPL_EOD!AL64</f>
        <v>94.39</v>
      </c>
      <c r="J64">
        <f>BYPL_EOD!AK64+BYPL_EOD!AL64</f>
        <v>47.3</v>
      </c>
      <c r="K64">
        <f>MES_EOD!AK64+MES_EOD!AL64</f>
        <v>5.52</v>
      </c>
      <c r="L64">
        <f>NDMC_EOD!AK64+NDMC_EOD!AL64</f>
        <v>25.58</v>
      </c>
      <c r="M64">
        <f>TPDDL_EOD!AK64+TPDDL_EOD!AL64</f>
        <v>61.57</v>
      </c>
      <c r="N64">
        <f t="shared" si="0"/>
        <v>234.36</v>
      </c>
      <c r="O64" s="154">
        <f t="shared" si="1"/>
        <v>0</v>
      </c>
      <c r="P64">
        <v>94.39</v>
      </c>
      <c r="Q64">
        <v>47.3</v>
      </c>
      <c r="R64">
        <v>5.52</v>
      </c>
      <c r="S64">
        <v>25.58</v>
      </c>
      <c r="T64">
        <v>61.57</v>
      </c>
      <c r="U64" s="156">
        <f t="shared" si="2"/>
        <v>234.36</v>
      </c>
      <c r="V64" s="154">
        <f t="shared" si="3"/>
        <v>0</v>
      </c>
      <c r="Y64">
        <f>BAWANA!AW64+BAWANA!AX64</f>
        <v>30.32</v>
      </c>
      <c r="Z64">
        <f>BAWANA!BD64+BAWANA!BE64</f>
        <v>30.32</v>
      </c>
      <c r="AA64">
        <f>BAWANA!X64+BAWANA!Y64</f>
        <v>30.32</v>
      </c>
      <c r="AB64">
        <f>BAWANA!AE64+BAWANA!AF64</f>
        <v>30.32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231.29999999999998</v>
      </c>
      <c r="E65">
        <f>BAWANA!AM65</f>
        <v>0</v>
      </c>
      <c r="F65">
        <f t="shared" si="4"/>
        <v>256</v>
      </c>
      <c r="G65">
        <f t="shared" si="5"/>
        <v>231.29999999999998</v>
      </c>
      <c r="H65" s="154"/>
      <c r="I65">
        <f>BRPL_EOD!AK65+BRPL_EOD!AL65</f>
        <v>99.16</v>
      </c>
      <c r="J65">
        <f>BYPL_EOD!AK65+BYPL_EOD!AL65</f>
        <v>49.69</v>
      </c>
      <c r="K65">
        <f>MES_EOD!AK65+MES_EOD!AL65</f>
        <v>5.8</v>
      </c>
      <c r="L65">
        <f>NDMC_EOD!AK65+NDMC_EOD!AL65</f>
        <v>26.88</v>
      </c>
      <c r="M65">
        <f>TPDDL_EOD!AK65+TPDDL_EOD!AL65</f>
        <v>49.77</v>
      </c>
      <c r="N65">
        <f t="shared" si="0"/>
        <v>231.3</v>
      </c>
      <c r="O65" s="154">
        <f t="shared" si="1"/>
        <v>0</v>
      </c>
      <c r="P65">
        <v>99.159999999999982</v>
      </c>
      <c r="Q65">
        <v>49.689999999999991</v>
      </c>
      <c r="R65">
        <v>5.7999999999999989</v>
      </c>
      <c r="S65">
        <v>26.879999999999995</v>
      </c>
      <c r="T65">
        <v>49.769999999999996</v>
      </c>
      <c r="U65" s="156">
        <f t="shared" si="2"/>
        <v>231.29999999999995</v>
      </c>
      <c r="V65" s="154">
        <f t="shared" si="3"/>
        <v>0</v>
      </c>
      <c r="Y65">
        <f>BAWANA!AW65+BAWANA!AX65</f>
        <v>31.85</v>
      </c>
      <c r="Z65">
        <f>BAWANA!BD65+BAWANA!BE65</f>
        <v>31.85</v>
      </c>
      <c r="AA65">
        <f>BAWANA!X65+BAWANA!Y65</f>
        <v>31.85</v>
      </c>
      <c r="AB65">
        <f>BAWANA!AE65+BAWANA!AF65</f>
        <v>31.85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231.29999999999998</v>
      </c>
      <c r="E66">
        <f>BAWANA!AM66</f>
        <v>0</v>
      </c>
      <c r="F66">
        <f t="shared" si="4"/>
        <v>256</v>
      </c>
      <c r="G66">
        <f t="shared" si="5"/>
        <v>231.29999999999998</v>
      </c>
      <c r="H66" s="154"/>
      <c r="I66">
        <f>BRPL_EOD!AK66+BRPL_EOD!AL66</f>
        <v>99.16</v>
      </c>
      <c r="J66">
        <f>BYPL_EOD!AK66+BYPL_EOD!AL66</f>
        <v>49.69</v>
      </c>
      <c r="K66">
        <f>MES_EOD!AK66+MES_EOD!AL66</f>
        <v>5.8</v>
      </c>
      <c r="L66">
        <f>NDMC_EOD!AK66+NDMC_EOD!AL66</f>
        <v>26.88</v>
      </c>
      <c r="M66">
        <f>TPDDL_EOD!AK66+TPDDL_EOD!AL66</f>
        <v>49.77</v>
      </c>
      <c r="N66">
        <f t="shared" si="0"/>
        <v>231.3</v>
      </c>
      <c r="O66" s="154">
        <f t="shared" si="1"/>
        <v>0</v>
      </c>
      <c r="P66">
        <v>99.159999999999982</v>
      </c>
      <c r="Q66">
        <v>49.689999999999991</v>
      </c>
      <c r="R66">
        <v>5.7999999999999989</v>
      </c>
      <c r="S66">
        <v>26.879999999999995</v>
      </c>
      <c r="T66">
        <v>49.769999999999996</v>
      </c>
      <c r="U66" s="156">
        <f t="shared" si="2"/>
        <v>231.29999999999995</v>
      </c>
      <c r="V66" s="154">
        <f t="shared" si="3"/>
        <v>0</v>
      </c>
      <c r="Y66">
        <f>BAWANA!AW66+BAWANA!AX66</f>
        <v>31.85</v>
      </c>
      <c r="Z66">
        <f>BAWANA!BD66+BAWANA!BE66</f>
        <v>31.85</v>
      </c>
      <c r="AA66">
        <f>BAWANA!X66+BAWANA!Y66</f>
        <v>31.85</v>
      </c>
      <c r="AB66">
        <f>BAWANA!AE66+BAWANA!AF66</f>
        <v>31.85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231.29999999999998</v>
      </c>
      <c r="E67">
        <f>BAWANA!AM67</f>
        <v>0</v>
      </c>
      <c r="F67">
        <f t="shared" si="4"/>
        <v>256</v>
      </c>
      <c r="G67">
        <f t="shared" si="5"/>
        <v>231.29999999999998</v>
      </c>
      <c r="H67" s="154"/>
      <c r="I67">
        <f>BRPL_EOD!AK67+BRPL_EOD!AL67</f>
        <v>99.16</v>
      </c>
      <c r="J67">
        <f>BYPL_EOD!AK67+BYPL_EOD!AL67</f>
        <v>49.69</v>
      </c>
      <c r="K67">
        <f>MES_EOD!AK67+MES_EOD!AL67</f>
        <v>5.8</v>
      </c>
      <c r="L67">
        <f>NDMC_EOD!AK67+NDMC_EOD!AL67</f>
        <v>26.88</v>
      </c>
      <c r="M67">
        <f>TPDDL_EOD!AK67+TPDDL_EOD!AL67</f>
        <v>49.77</v>
      </c>
      <c r="N67">
        <f t="shared" ref="N67:N98" si="7">SUM(I67:M67)</f>
        <v>231.3</v>
      </c>
      <c r="O67" s="154">
        <f t="shared" ref="O67:O98" si="8">G67-N67</f>
        <v>0</v>
      </c>
      <c r="P67">
        <v>99.159999999999982</v>
      </c>
      <c r="Q67">
        <v>49.689999999999991</v>
      </c>
      <c r="R67">
        <v>5.7999999999999989</v>
      </c>
      <c r="S67">
        <v>26.879999999999995</v>
      </c>
      <c r="T67">
        <v>49.769999999999996</v>
      </c>
      <c r="U67" s="156">
        <f t="shared" ref="U67:U98" si="9">SUM(P67:T67)</f>
        <v>231.29999999999995</v>
      </c>
      <c r="V67" s="154">
        <f t="shared" ref="V67:V99" si="10">G67-U67</f>
        <v>0</v>
      </c>
      <c r="Y67">
        <f>BAWANA!AW67+BAWANA!AX67</f>
        <v>31.85</v>
      </c>
      <c r="Z67">
        <f>BAWANA!BD67+BAWANA!BE67</f>
        <v>31.85</v>
      </c>
      <c r="AA67">
        <f>BAWANA!X67+BAWANA!Y67</f>
        <v>31.85</v>
      </c>
      <c r="AB67">
        <f>BAWANA!AE67+BAWANA!AF67</f>
        <v>31.85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231.29999999999998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231.29999999999998</v>
      </c>
      <c r="H68" s="154"/>
      <c r="I68">
        <f>BRPL_EOD!AK68+BRPL_EOD!AL68</f>
        <v>99.16</v>
      </c>
      <c r="J68">
        <f>BYPL_EOD!AK68+BYPL_EOD!AL68</f>
        <v>49.69</v>
      </c>
      <c r="K68">
        <f>MES_EOD!AK68+MES_EOD!AL68</f>
        <v>5.8</v>
      </c>
      <c r="L68">
        <f>NDMC_EOD!AK68+NDMC_EOD!AL68</f>
        <v>26.88</v>
      </c>
      <c r="M68">
        <f>TPDDL_EOD!AK68+TPDDL_EOD!AL68</f>
        <v>49.77</v>
      </c>
      <c r="N68">
        <f t="shared" si="7"/>
        <v>231.3</v>
      </c>
      <c r="O68" s="154">
        <f t="shared" si="8"/>
        <v>0</v>
      </c>
      <c r="P68">
        <v>99.159999999999982</v>
      </c>
      <c r="Q68">
        <v>49.689999999999991</v>
      </c>
      <c r="R68">
        <v>5.7999999999999989</v>
      </c>
      <c r="S68">
        <v>26.879999999999995</v>
      </c>
      <c r="T68">
        <v>49.769999999999996</v>
      </c>
      <c r="U68" s="156">
        <f t="shared" si="9"/>
        <v>231.29999999999995</v>
      </c>
      <c r="V68" s="154">
        <f t="shared" si="10"/>
        <v>0</v>
      </c>
      <c r="Y68">
        <f>BAWANA!AW68+BAWANA!AX68</f>
        <v>31.85</v>
      </c>
      <c r="Z68">
        <f>BAWANA!BD68+BAWANA!BE68</f>
        <v>31.85</v>
      </c>
      <c r="AA68">
        <f>BAWANA!X68+BAWANA!Y68</f>
        <v>31.85</v>
      </c>
      <c r="AB68">
        <f>BAWANA!AE68+BAWANA!AF68</f>
        <v>31.85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231.29999999999998</v>
      </c>
      <c r="E69">
        <f>BAWANA!AM69</f>
        <v>0</v>
      </c>
      <c r="F69">
        <f t="shared" si="11"/>
        <v>256</v>
      </c>
      <c r="G69">
        <f t="shared" si="12"/>
        <v>231.29999999999998</v>
      </c>
      <c r="H69" s="154"/>
      <c r="I69">
        <f>BRPL_EOD!AK69+BRPL_EOD!AL69</f>
        <v>99.16</v>
      </c>
      <c r="J69">
        <f>BYPL_EOD!AK69+BYPL_EOD!AL69</f>
        <v>49.69</v>
      </c>
      <c r="K69">
        <f>MES_EOD!AK69+MES_EOD!AL69</f>
        <v>5.8</v>
      </c>
      <c r="L69">
        <f>NDMC_EOD!AK69+NDMC_EOD!AL69</f>
        <v>26.88</v>
      </c>
      <c r="M69">
        <f>TPDDL_EOD!AK69+TPDDL_EOD!AL69</f>
        <v>49.77</v>
      </c>
      <c r="N69">
        <f t="shared" si="7"/>
        <v>231.3</v>
      </c>
      <c r="O69" s="154">
        <f t="shared" si="8"/>
        <v>0</v>
      </c>
      <c r="P69">
        <v>99.159999999999982</v>
      </c>
      <c r="Q69">
        <v>49.689999999999991</v>
      </c>
      <c r="R69">
        <v>5.7999999999999989</v>
      </c>
      <c r="S69">
        <v>26.879999999999995</v>
      </c>
      <c r="T69">
        <v>49.769999999999996</v>
      </c>
      <c r="U69" s="156">
        <f t="shared" si="9"/>
        <v>231.29999999999995</v>
      </c>
      <c r="V69" s="154">
        <f t="shared" si="10"/>
        <v>0</v>
      </c>
      <c r="Y69">
        <f>BAWANA!AW69+BAWANA!AX69</f>
        <v>31.85</v>
      </c>
      <c r="Z69">
        <f>BAWANA!BD69+BAWANA!BE69</f>
        <v>31.85</v>
      </c>
      <c r="AA69">
        <f>BAWANA!X69+BAWANA!Y69</f>
        <v>31.85</v>
      </c>
      <c r="AB69">
        <f>BAWANA!AE69+BAWANA!AF69</f>
        <v>31.85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231.29999999999998</v>
      </c>
      <c r="E70">
        <f>BAWANA!AM70</f>
        <v>0</v>
      </c>
      <c r="F70">
        <f t="shared" si="11"/>
        <v>256</v>
      </c>
      <c r="G70">
        <f t="shared" si="12"/>
        <v>231.29999999999998</v>
      </c>
      <c r="H70" s="154"/>
      <c r="I70">
        <f>BRPL_EOD!AK70+BRPL_EOD!AL70</f>
        <v>99.16</v>
      </c>
      <c r="J70">
        <f>BYPL_EOD!AK70+BYPL_EOD!AL70</f>
        <v>49.69</v>
      </c>
      <c r="K70">
        <f>MES_EOD!AK70+MES_EOD!AL70</f>
        <v>5.8</v>
      </c>
      <c r="L70">
        <f>NDMC_EOD!AK70+NDMC_EOD!AL70</f>
        <v>26.88</v>
      </c>
      <c r="M70">
        <f>TPDDL_EOD!AK70+TPDDL_EOD!AL70</f>
        <v>49.77</v>
      </c>
      <c r="N70">
        <f t="shared" si="7"/>
        <v>231.3</v>
      </c>
      <c r="O70" s="154">
        <f t="shared" si="8"/>
        <v>0</v>
      </c>
      <c r="P70">
        <v>99.159999999999982</v>
      </c>
      <c r="Q70">
        <v>49.689999999999991</v>
      </c>
      <c r="R70">
        <v>5.7999999999999989</v>
      </c>
      <c r="S70">
        <v>26.879999999999995</v>
      </c>
      <c r="T70">
        <v>49.769999999999996</v>
      </c>
      <c r="U70" s="156">
        <f t="shared" si="9"/>
        <v>231.29999999999995</v>
      </c>
      <c r="V70" s="154">
        <f t="shared" si="10"/>
        <v>0</v>
      </c>
      <c r="Y70">
        <f>BAWANA!AW70+BAWANA!AX70</f>
        <v>31.85</v>
      </c>
      <c r="Z70">
        <f>BAWANA!BD70+BAWANA!BE70</f>
        <v>31.85</v>
      </c>
      <c r="AA70">
        <f>BAWANA!X70+BAWANA!Y70</f>
        <v>31.85</v>
      </c>
      <c r="AB70">
        <f>BAWANA!AE70+BAWANA!AF70</f>
        <v>31.85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231.29999999999998</v>
      </c>
      <c r="E71">
        <f>BAWANA!AM71</f>
        <v>0</v>
      </c>
      <c r="F71">
        <f t="shared" si="11"/>
        <v>256</v>
      </c>
      <c r="G71">
        <f t="shared" si="12"/>
        <v>231.29999999999998</v>
      </c>
      <c r="H71" s="154"/>
      <c r="I71">
        <f>BRPL_EOD!AK71+BRPL_EOD!AL71</f>
        <v>99.16</v>
      </c>
      <c r="J71">
        <f>BYPL_EOD!AK71+BYPL_EOD!AL71</f>
        <v>49.69</v>
      </c>
      <c r="K71">
        <f>MES_EOD!AK71+MES_EOD!AL71</f>
        <v>5.8</v>
      </c>
      <c r="L71">
        <f>NDMC_EOD!AK71+NDMC_EOD!AL71</f>
        <v>26.88</v>
      </c>
      <c r="M71">
        <f>TPDDL_EOD!AK71+TPDDL_EOD!AL71</f>
        <v>49.77</v>
      </c>
      <c r="N71">
        <f t="shared" si="7"/>
        <v>231.3</v>
      </c>
      <c r="O71" s="154">
        <f t="shared" si="8"/>
        <v>0</v>
      </c>
      <c r="P71">
        <v>99.159999999999982</v>
      </c>
      <c r="Q71">
        <v>49.689999999999991</v>
      </c>
      <c r="R71">
        <v>5.7999999999999989</v>
      </c>
      <c r="S71">
        <v>26.879999999999995</v>
      </c>
      <c r="T71">
        <v>49.769999999999996</v>
      </c>
      <c r="U71" s="156">
        <f t="shared" si="9"/>
        <v>231.29999999999995</v>
      </c>
      <c r="V71" s="154">
        <f t="shared" si="10"/>
        <v>0</v>
      </c>
      <c r="Y71">
        <f>BAWANA!AW71+BAWANA!AX71</f>
        <v>31.85</v>
      </c>
      <c r="Z71">
        <f>BAWANA!BD71+BAWANA!BE71</f>
        <v>31.85</v>
      </c>
      <c r="AA71">
        <f>BAWANA!X71+BAWANA!Y71</f>
        <v>31.85</v>
      </c>
      <c r="AB71">
        <f>BAWANA!AE71+BAWANA!AF71</f>
        <v>31.85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231.29999999999998</v>
      </c>
      <c r="E72">
        <f>BAWANA!AM72</f>
        <v>0</v>
      </c>
      <c r="F72">
        <f t="shared" si="11"/>
        <v>256</v>
      </c>
      <c r="G72">
        <f t="shared" si="12"/>
        <v>231.29999999999998</v>
      </c>
      <c r="H72" s="154"/>
      <c r="I72">
        <f>BRPL_EOD!AK72+BRPL_EOD!AL72</f>
        <v>99.16</v>
      </c>
      <c r="J72">
        <f>BYPL_EOD!AK72+BYPL_EOD!AL72</f>
        <v>49.69</v>
      </c>
      <c r="K72">
        <f>MES_EOD!AK72+MES_EOD!AL72</f>
        <v>5.8</v>
      </c>
      <c r="L72">
        <f>NDMC_EOD!AK72+NDMC_EOD!AL72</f>
        <v>26.88</v>
      </c>
      <c r="M72">
        <f>TPDDL_EOD!AK72+TPDDL_EOD!AL72</f>
        <v>49.77</v>
      </c>
      <c r="N72">
        <f t="shared" si="7"/>
        <v>231.3</v>
      </c>
      <c r="O72" s="154">
        <f t="shared" si="8"/>
        <v>0</v>
      </c>
      <c r="P72">
        <v>99.159999999999982</v>
      </c>
      <c r="Q72">
        <v>49.689999999999991</v>
      </c>
      <c r="R72">
        <v>5.7999999999999989</v>
      </c>
      <c r="S72">
        <v>26.879999999999995</v>
      </c>
      <c r="T72">
        <v>49.769999999999996</v>
      </c>
      <c r="U72" s="156">
        <f t="shared" si="9"/>
        <v>231.29999999999995</v>
      </c>
      <c r="V72" s="154">
        <f t="shared" si="10"/>
        <v>0</v>
      </c>
      <c r="Y72">
        <f>BAWANA!AW72+BAWANA!AX72</f>
        <v>31.85</v>
      </c>
      <c r="Z72">
        <f>BAWANA!BD72+BAWANA!BE72</f>
        <v>31.85</v>
      </c>
      <c r="AA72">
        <f>BAWANA!X72+BAWANA!Y72</f>
        <v>31.85</v>
      </c>
      <c r="AB72">
        <f>BAWANA!AE72+BAWANA!AF72</f>
        <v>31.85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231.29999999999998</v>
      </c>
      <c r="E73">
        <f>BAWANA!AM73</f>
        <v>0</v>
      </c>
      <c r="F73">
        <f t="shared" si="11"/>
        <v>256</v>
      </c>
      <c r="G73">
        <f t="shared" si="12"/>
        <v>231.29999999999998</v>
      </c>
      <c r="H73" s="154"/>
      <c r="I73">
        <f>BRPL_EOD!AK73+BRPL_EOD!AL73</f>
        <v>99.16</v>
      </c>
      <c r="J73">
        <f>BYPL_EOD!AK73+BYPL_EOD!AL73</f>
        <v>49.69</v>
      </c>
      <c r="K73">
        <f>MES_EOD!AK73+MES_EOD!AL73</f>
        <v>5.8</v>
      </c>
      <c r="L73">
        <f>NDMC_EOD!AK73+NDMC_EOD!AL73</f>
        <v>26.88</v>
      </c>
      <c r="M73">
        <f>TPDDL_EOD!AK73+TPDDL_EOD!AL73</f>
        <v>49.77</v>
      </c>
      <c r="N73">
        <f t="shared" si="7"/>
        <v>231.3</v>
      </c>
      <c r="O73" s="154">
        <f t="shared" si="8"/>
        <v>0</v>
      </c>
      <c r="P73">
        <v>99.159999999999982</v>
      </c>
      <c r="Q73">
        <v>49.689999999999991</v>
      </c>
      <c r="R73">
        <v>5.7999999999999989</v>
      </c>
      <c r="S73">
        <v>26.879999999999995</v>
      </c>
      <c r="T73">
        <v>49.769999999999996</v>
      </c>
      <c r="U73" s="156">
        <f t="shared" si="9"/>
        <v>231.29999999999995</v>
      </c>
      <c r="V73" s="154">
        <f t="shared" si="10"/>
        <v>0</v>
      </c>
      <c r="Y73">
        <f>BAWANA!AW73+BAWANA!AX73</f>
        <v>31.85</v>
      </c>
      <c r="Z73">
        <f>BAWANA!BD73+BAWANA!BE73</f>
        <v>31.85</v>
      </c>
      <c r="AA73">
        <f>BAWANA!X73+BAWANA!Y73</f>
        <v>31.85</v>
      </c>
      <c r="AB73">
        <f>BAWANA!AE73+BAWANA!AF73</f>
        <v>31.85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231.29999999999998</v>
      </c>
      <c r="E74">
        <f>BAWANA!AM74</f>
        <v>0</v>
      </c>
      <c r="F74">
        <f t="shared" si="11"/>
        <v>256</v>
      </c>
      <c r="G74">
        <f t="shared" si="12"/>
        <v>231.29999999999998</v>
      </c>
      <c r="H74" s="154"/>
      <c r="I74">
        <f>BRPL_EOD!AK74+BRPL_EOD!AL74</f>
        <v>99.16</v>
      </c>
      <c r="J74">
        <f>BYPL_EOD!AK74+BYPL_EOD!AL74</f>
        <v>49.69</v>
      </c>
      <c r="K74">
        <f>MES_EOD!AK74+MES_EOD!AL74</f>
        <v>5.8</v>
      </c>
      <c r="L74">
        <f>NDMC_EOD!AK74+NDMC_EOD!AL74</f>
        <v>26.88</v>
      </c>
      <c r="M74">
        <f>TPDDL_EOD!AK74+TPDDL_EOD!AL74</f>
        <v>49.77</v>
      </c>
      <c r="N74">
        <f t="shared" si="7"/>
        <v>231.3</v>
      </c>
      <c r="O74" s="154">
        <f t="shared" si="8"/>
        <v>0</v>
      </c>
      <c r="P74">
        <v>99.159999999999982</v>
      </c>
      <c r="Q74">
        <v>49.689999999999991</v>
      </c>
      <c r="R74">
        <v>5.7999999999999989</v>
      </c>
      <c r="S74">
        <v>26.879999999999995</v>
      </c>
      <c r="T74">
        <v>49.769999999999996</v>
      </c>
      <c r="U74" s="156">
        <f t="shared" si="9"/>
        <v>231.29999999999995</v>
      </c>
      <c r="V74" s="154">
        <f t="shared" si="10"/>
        <v>0</v>
      </c>
      <c r="Y74">
        <f>BAWANA!AW74+BAWANA!AX74</f>
        <v>31.85</v>
      </c>
      <c r="Z74">
        <f>BAWANA!BD74+BAWANA!BE74</f>
        <v>31.85</v>
      </c>
      <c r="AA74">
        <f>BAWANA!X74+BAWANA!Y74</f>
        <v>31.85</v>
      </c>
      <c r="AB74">
        <f>BAWANA!AE74+BAWANA!AF74</f>
        <v>31.85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232.36</v>
      </c>
      <c r="E75">
        <f>BAWANA!AM75</f>
        <v>0</v>
      </c>
      <c r="F75">
        <f t="shared" si="11"/>
        <v>256</v>
      </c>
      <c r="G75">
        <f t="shared" si="12"/>
        <v>232.36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27</v>
      </c>
      <c r="M75">
        <f>TPDDL_EOD!AK75+TPDDL_EOD!AL75</f>
        <v>50</v>
      </c>
      <c r="N75">
        <f t="shared" si="7"/>
        <v>232.36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27</v>
      </c>
      <c r="T75">
        <v>50</v>
      </c>
      <c r="U75" s="156">
        <f t="shared" si="9"/>
        <v>232.36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232.36</v>
      </c>
      <c r="E76">
        <f>BAWANA!AM76</f>
        <v>0</v>
      </c>
      <c r="F76">
        <f t="shared" si="11"/>
        <v>256</v>
      </c>
      <c r="G76">
        <f t="shared" si="12"/>
        <v>232.36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27</v>
      </c>
      <c r="M76">
        <f>TPDDL_EOD!AK76+TPDDL_EOD!AL76</f>
        <v>50</v>
      </c>
      <c r="N76">
        <f t="shared" si="7"/>
        <v>232.36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27</v>
      </c>
      <c r="T76">
        <v>50</v>
      </c>
      <c r="U76" s="156">
        <f t="shared" si="9"/>
        <v>232.36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232.36</v>
      </c>
      <c r="E77">
        <f>BAWANA!AM77</f>
        <v>0</v>
      </c>
      <c r="F77">
        <f t="shared" si="11"/>
        <v>256</v>
      </c>
      <c r="G77">
        <f t="shared" si="12"/>
        <v>232.36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27</v>
      </c>
      <c r="M77">
        <f>TPDDL_EOD!AK77+TPDDL_EOD!AL77</f>
        <v>50</v>
      </c>
      <c r="N77">
        <f t="shared" si="7"/>
        <v>232.36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27</v>
      </c>
      <c r="T77">
        <v>50</v>
      </c>
      <c r="U77" s="156">
        <f t="shared" si="9"/>
        <v>232.36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232.36</v>
      </c>
      <c r="E78">
        <f>BAWANA!AM78</f>
        <v>0</v>
      </c>
      <c r="F78">
        <f t="shared" si="11"/>
        <v>256</v>
      </c>
      <c r="G78">
        <f t="shared" si="12"/>
        <v>232.36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27</v>
      </c>
      <c r="M78">
        <f>TPDDL_EOD!AK78+TPDDL_EOD!AL78</f>
        <v>50</v>
      </c>
      <c r="N78">
        <f t="shared" si="7"/>
        <v>232.36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27</v>
      </c>
      <c r="T78">
        <v>50</v>
      </c>
      <c r="U78" s="156">
        <f t="shared" si="9"/>
        <v>232.36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232.36</v>
      </c>
      <c r="E79">
        <f>BAWANA!AM79</f>
        <v>0</v>
      </c>
      <c r="F79">
        <f t="shared" si="11"/>
        <v>256</v>
      </c>
      <c r="G79">
        <f t="shared" si="12"/>
        <v>232.36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27</v>
      </c>
      <c r="M79">
        <f>TPDDL_EOD!AK79+TPDDL_EOD!AL79</f>
        <v>50</v>
      </c>
      <c r="N79">
        <f t="shared" si="7"/>
        <v>232.36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27</v>
      </c>
      <c r="T79">
        <v>50</v>
      </c>
      <c r="U79" s="156">
        <f t="shared" si="9"/>
        <v>232.36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232.36</v>
      </c>
      <c r="E80">
        <f>BAWANA!AM80</f>
        <v>0</v>
      </c>
      <c r="F80">
        <f t="shared" si="11"/>
        <v>256</v>
      </c>
      <c r="G80">
        <f t="shared" si="12"/>
        <v>232.36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27</v>
      </c>
      <c r="M80">
        <f>TPDDL_EOD!AK80+TPDDL_EOD!AL80</f>
        <v>50</v>
      </c>
      <c r="N80">
        <f t="shared" si="7"/>
        <v>232.36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27</v>
      </c>
      <c r="T80">
        <v>50</v>
      </c>
      <c r="U80" s="156">
        <f t="shared" si="9"/>
        <v>232.36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232.36</v>
      </c>
      <c r="E81">
        <f>BAWANA!AM81</f>
        <v>0</v>
      </c>
      <c r="F81">
        <f t="shared" si="11"/>
        <v>256</v>
      </c>
      <c r="G81">
        <f t="shared" si="12"/>
        <v>232.36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27</v>
      </c>
      <c r="M81">
        <f>TPDDL_EOD!AK81+TPDDL_EOD!AL81</f>
        <v>50</v>
      </c>
      <c r="N81">
        <f t="shared" si="7"/>
        <v>232.36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27</v>
      </c>
      <c r="T81">
        <v>50</v>
      </c>
      <c r="U81" s="156">
        <f t="shared" si="9"/>
        <v>232.36</v>
      </c>
      <c r="V81" s="154">
        <f t="shared" si="10"/>
        <v>0</v>
      </c>
      <c r="Y81">
        <f>BAWANA!AW81+BAWANA!AX81</f>
        <v>5.64</v>
      </c>
      <c r="Z81">
        <f>BAWANA!BD81+BAWANA!BE81</f>
        <v>32</v>
      </c>
      <c r="AA81">
        <f>BAWANA!X81+BAWANA!Y81</f>
        <v>5.64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232.36</v>
      </c>
      <c r="E82">
        <f>BAWANA!AM82</f>
        <v>0</v>
      </c>
      <c r="F82">
        <f t="shared" si="11"/>
        <v>256</v>
      </c>
      <c r="G82">
        <f t="shared" si="12"/>
        <v>232.36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27</v>
      </c>
      <c r="M82">
        <f>TPDDL_EOD!AK82+TPDDL_EOD!AL82</f>
        <v>50</v>
      </c>
      <c r="N82">
        <f t="shared" si="7"/>
        <v>232.36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27</v>
      </c>
      <c r="T82">
        <v>50</v>
      </c>
      <c r="U82" s="156">
        <f t="shared" si="9"/>
        <v>232.36</v>
      </c>
      <c r="V82" s="154">
        <f t="shared" si="10"/>
        <v>0</v>
      </c>
      <c r="Y82">
        <f>BAWANA!AW82+BAWANA!AX82</f>
        <v>5.64</v>
      </c>
      <c r="Z82">
        <f>BAWANA!BD82+BAWANA!BE82</f>
        <v>32</v>
      </c>
      <c r="AA82">
        <f>BAWANA!X82+BAWANA!Y82</f>
        <v>5.64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232.36</v>
      </c>
      <c r="E83">
        <f>BAWANA!AM83</f>
        <v>0</v>
      </c>
      <c r="F83">
        <f t="shared" si="11"/>
        <v>256</v>
      </c>
      <c r="G83">
        <f t="shared" si="12"/>
        <v>232.36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27</v>
      </c>
      <c r="M83">
        <f>TPDDL_EOD!AK83+TPDDL_EOD!AL83</f>
        <v>50</v>
      </c>
      <c r="N83">
        <f t="shared" si="7"/>
        <v>232.36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27</v>
      </c>
      <c r="T83">
        <v>50</v>
      </c>
      <c r="U83" s="156">
        <f t="shared" si="9"/>
        <v>232.36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232.36</v>
      </c>
      <c r="E84">
        <f>BAWANA!AM84</f>
        <v>0</v>
      </c>
      <c r="F84">
        <f t="shared" si="11"/>
        <v>256</v>
      </c>
      <c r="G84">
        <f t="shared" si="12"/>
        <v>232.36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27</v>
      </c>
      <c r="M84">
        <f>TPDDL_EOD!AK84+TPDDL_EOD!AL84</f>
        <v>50</v>
      </c>
      <c r="N84">
        <f t="shared" si="7"/>
        <v>232.36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27</v>
      </c>
      <c r="T84">
        <v>50</v>
      </c>
      <c r="U84" s="156">
        <f t="shared" si="9"/>
        <v>232.36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232.36</v>
      </c>
      <c r="E85">
        <f>BAWANA!AM85</f>
        <v>0</v>
      </c>
      <c r="F85">
        <f t="shared" si="11"/>
        <v>256</v>
      </c>
      <c r="G85">
        <f t="shared" si="12"/>
        <v>232.36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27</v>
      </c>
      <c r="M85">
        <f>TPDDL_EOD!AK85+TPDDL_EOD!AL85</f>
        <v>50</v>
      </c>
      <c r="N85">
        <f t="shared" si="7"/>
        <v>232.36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27</v>
      </c>
      <c r="T85">
        <v>50</v>
      </c>
      <c r="U85" s="156">
        <f t="shared" si="9"/>
        <v>232.36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232.36</v>
      </c>
      <c r="E86">
        <f>BAWANA!AM86</f>
        <v>0</v>
      </c>
      <c r="F86">
        <f t="shared" si="11"/>
        <v>256</v>
      </c>
      <c r="G86">
        <f t="shared" si="12"/>
        <v>232.36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27</v>
      </c>
      <c r="M86">
        <f>TPDDL_EOD!AK86+TPDDL_EOD!AL86</f>
        <v>50</v>
      </c>
      <c r="N86">
        <f t="shared" si="7"/>
        <v>232.36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27</v>
      </c>
      <c r="T86">
        <v>50</v>
      </c>
      <c r="U86" s="156">
        <f t="shared" si="9"/>
        <v>232.36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232.36</v>
      </c>
      <c r="E87">
        <f>BAWANA!AM87</f>
        <v>0</v>
      </c>
      <c r="F87">
        <f t="shared" si="11"/>
        <v>256</v>
      </c>
      <c r="G87">
        <f t="shared" si="12"/>
        <v>232.36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27</v>
      </c>
      <c r="M87">
        <f>TPDDL_EOD!AK87+TPDDL_EOD!AL87</f>
        <v>50</v>
      </c>
      <c r="N87">
        <f t="shared" si="7"/>
        <v>232.36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27</v>
      </c>
      <c r="T87">
        <v>50</v>
      </c>
      <c r="U87" s="156">
        <f t="shared" si="9"/>
        <v>232.36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232.36</v>
      </c>
      <c r="E88">
        <f>BAWANA!AM88</f>
        <v>0</v>
      </c>
      <c r="F88">
        <f t="shared" si="11"/>
        <v>256</v>
      </c>
      <c r="G88">
        <f t="shared" si="12"/>
        <v>232.36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27</v>
      </c>
      <c r="M88">
        <f>TPDDL_EOD!AK88+TPDDL_EOD!AL88</f>
        <v>50</v>
      </c>
      <c r="N88">
        <f t="shared" si="7"/>
        <v>232.36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27</v>
      </c>
      <c r="T88">
        <v>50</v>
      </c>
      <c r="U88" s="156">
        <f t="shared" si="9"/>
        <v>232.36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232.36</v>
      </c>
      <c r="E89">
        <f>BAWANA!AM89</f>
        <v>0</v>
      </c>
      <c r="F89">
        <f t="shared" si="11"/>
        <v>256</v>
      </c>
      <c r="G89">
        <f t="shared" si="12"/>
        <v>232.36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27</v>
      </c>
      <c r="M89">
        <f>TPDDL_EOD!AK89+TPDDL_EOD!AL89</f>
        <v>50</v>
      </c>
      <c r="N89">
        <f t="shared" si="7"/>
        <v>232.36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27</v>
      </c>
      <c r="T89">
        <v>50</v>
      </c>
      <c r="U89" s="156">
        <f t="shared" si="9"/>
        <v>232.36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232.36</v>
      </c>
      <c r="E90">
        <f>BAWANA!AM90</f>
        <v>0</v>
      </c>
      <c r="F90">
        <f t="shared" si="11"/>
        <v>256</v>
      </c>
      <c r="G90">
        <f t="shared" si="12"/>
        <v>232.36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27</v>
      </c>
      <c r="M90">
        <f>TPDDL_EOD!AK90+TPDDL_EOD!AL90</f>
        <v>50</v>
      </c>
      <c r="N90">
        <f t="shared" si="7"/>
        <v>232.36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27</v>
      </c>
      <c r="T90">
        <v>50</v>
      </c>
      <c r="U90" s="156">
        <f t="shared" si="9"/>
        <v>232.36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232.36</v>
      </c>
      <c r="E91">
        <f>BAWANA!AM91</f>
        <v>0</v>
      </c>
      <c r="F91">
        <f t="shared" si="11"/>
        <v>256</v>
      </c>
      <c r="G91">
        <f t="shared" si="12"/>
        <v>232.36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27</v>
      </c>
      <c r="M91">
        <f>TPDDL_EOD!AK91+TPDDL_EOD!AL91</f>
        <v>50</v>
      </c>
      <c r="N91">
        <f t="shared" si="7"/>
        <v>232.36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27</v>
      </c>
      <c r="T91">
        <v>50</v>
      </c>
      <c r="U91" s="156">
        <f t="shared" si="9"/>
        <v>232.36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232.36</v>
      </c>
      <c r="E92">
        <f>BAWANA!AM92</f>
        <v>0</v>
      </c>
      <c r="F92">
        <f t="shared" si="11"/>
        <v>256</v>
      </c>
      <c r="G92">
        <f t="shared" si="12"/>
        <v>232.36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27</v>
      </c>
      <c r="M92">
        <f>TPDDL_EOD!AK92+TPDDL_EOD!AL92</f>
        <v>50</v>
      </c>
      <c r="N92">
        <f t="shared" si="7"/>
        <v>232.36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27</v>
      </c>
      <c r="T92">
        <v>50</v>
      </c>
      <c r="U92" s="156">
        <f t="shared" si="9"/>
        <v>232.36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243.22000000000003</v>
      </c>
      <c r="E93">
        <f>BAWANA!AM93</f>
        <v>0</v>
      </c>
      <c r="F93">
        <f t="shared" si="11"/>
        <v>256</v>
      </c>
      <c r="G93">
        <f t="shared" si="12"/>
        <v>243.22000000000003</v>
      </c>
      <c r="H93" s="154"/>
      <c r="I93">
        <f>BRPL_EOD!AK93+BRPL_EOD!AL93</f>
        <v>96.16</v>
      </c>
      <c r="J93">
        <f>BYPL_EOD!AK93+BYPL_EOD!AL93</f>
        <v>48.19</v>
      </c>
      <c r="K93">
        <f>MES_EOD!AK93+MES_EOD!AL93</f>
        <v>5.62</v>
      </c>
      <c r="L93">
        <f>NDMC_EOD!AK93+NDMC_EOD!AL93</f>
        <v>26.06</v>
      </c>
      <c r="M93">
        <f>TPDDL_EOD!AK93+TPDDL_EOD!AL93</f>
        <v>67.19</v>
      </c>
      <c r="N93">
        <f t="shared" si="7"/>
        <v>243.22</v>
      </c>
      <c r="O93" s="154">
        <f t="shared" si="8"/>
        <v>0</v>
      </c>
      <c r="P93">
        <v>96.160000000000011</v>
      </c>
      <c r="Q93">
        <v>48.190000000000005</v>
      </c>
      <c r="R93">
        <v>5.620000000000001</v>
      </c>
      <c r="S93">
        <v>26.060000000000002</v>
      </c>
      <c r="T93">
        <v>67.190000000000012</v>
      </c>
      <c r="U93" s="156">
        <f t="shared" si="9"/>
        <v>243.22000000000003</v>
      </c>
      <c r="V93" s="154">
        <f t="shared" si="10"/>
        <v>0</v>
      </c>
      <c r="Y93">
        <f>BAWANA!AW93+BAWANA!AX93</f>
        <v>30.89</v>
      </c>
      <c r="Z93">
        <f>BAWANA!BD93+BAWANA!BE93</f>
        <v>30.89</v>
      </c>
      <c r="AA93">
        <f>BAWANA!X93+BAWANA!Y93</f>
        <v>30.89</v>
      </c>
      <c r="AB93">
        <f>BAWANA!AE93+BAWANA!AF93</f>
        <v>30.89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243.22000000000003</v>
      </c>
      <c r="E94">
        <f>BAWANA!AM94</f>
        <v>0</v>
      </c>
      <c r="F94">
        <f t="shared" si="11"/>
        <v>256</v>
      </c>
      <c r="G94">
        <f t="shared" si="12"/>
        <v>243.22000000000003</v>
      </c>
      <c r="H94" s="154"/>
      <c r="I94">
        <f>BRPL_EOD!AK94+BRPL_EOD!AL94</f>
        <v>96.16</v>
      </c>
      <c r="J94">
        <f>BYPL_EOD!AK94+BYPL_EOD!AL94</f>
        <v>48.19</v>
      </c>
      <c r="K94">
        <f>MES_EOD!AK94+MES_EOD!AL94</f>
        <v>5.62</v>
      </c>
      <c r="L94">
        <f>NDMC_EOD!AK94+NDMC_EOD!AL94</f>
        <v>26.06</v>
      </c>
      <c r="M94">
        <f>TPDDL_EOD!AK94+TPDDL_EOD!AL94</f>
        <v>67.19</v>
      </c>
      <c r="N94">
        <f t="shared" si="7"/>
        <v>243.22</v>
      </c>
      <c r="O94" s="154">
        <f t="shared" si="8"/>
        <v>0</v>
      </c>
      <c r="P94">
        <v>96.160000000000011</v>
      </c>
      <c r="Q94">
        <v>48.190000000000005</v>
      </c>
      <c r="R94">
        <v>5.620000000000001</v>
      </c>
      <c r="S94">
        <v>26.060000000000002</v>
      </c>
      <c r="T94">
        <v>67.190000000000012</v>
      </c>
      <c r="U94" s="156">
        <f t="shared" si="9"/>
        <v>243.22000000000003</v>
      </c>
      <c r="V94" s="154">
        <f t="shared" si="10"/>
        <v>0</v>
      </c>
      <c r="Y94">
        <f>BAWANA!AW94+BAWANA!AX94</f>
        <v>30.89</v>
      </c>
      <c r="Z94">
        <f>BAWANA!BD94+BAWANA!BE94</f>
        <v>30.89</v>
      </c>
      <c r="AA94">
        <f>BAWANA!X94+BAWANA!Y94</f>
        <v>30.89</v>
      </c>
      <c r="AB94">
        <f>BAWANA!AE94+BAWANA!AF94</f>
        <v>30.89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243.22000000000003</v>
      </c>
      <c r="E95">
        <f>BAWANA!AM95</f>
        <v>0</v>
      </c>
      <c r="F95">
        <f t="shared" si="11"/>
        <v>256</v>
      </c>
      <c r="G95">
        <f t="shared" si="12"/>
        <v>243.22000000000003</v>
      </c>
      <c r="H95" s="154"/>
      <c r="I95">
        <f>BRPL_EOD!AK95+BRPL_EOD!AL95</f>
        <v>96.16</v>
      </c>
      <c r="J95">
        <f>BYPL_EOD!AK95+BYPL_EOD!AL95</f>
        <v>48.19</v>
      </c>
      <c r="K95">
        <f>MES_EOD!AK95+MES_EOD!AL95</f>
        <v>5.62</v>
      </c>
      <c r="L95">
        <f>NDMC_EOD!AK95+NDMC_EOD!AL95</f>
        <v>26.06</v>
      </c>
      <c r="M95">
        <f>TPDDL_EOD!AK95+TPDDL_EOD!AL95</f>
        <v>67.19</v>
      </c>
      <c r="N95">
        <f t="shared" si="7"/>
        <v>243.22</v>
      </c>
      <c r="O95" s="154">
        <f t="shared" si="8"/>
        <v>0</v>
      </c>
      <c r="P95">
        <v>96.160000000000011</v>
      </c>
      <c r="Q95">
        <v>48.190000000000005</v>
      </c>
      <c r="R95">
        <v>5.620000000000001</v>
      </c>
      <c r="S95">
        <v>26.060000000000002</v>
      </c>
      <c r="T95">
        <v>67.190000000000012</v>
      </c>
      <c r="U95" s="156">
        <f t="shared" si="9"/>
        <v>243.22000000000003</v>
      </c>
      <c r="V95" s="154">
        <f t="shared" si="10"/>
        <v>0</v>
      </c>
      <c r="Y95">
        <f>BAWANA!AW95+BAWANA!AX95</f>
        <v>30.89</v>
      </c>
      <c r="Z95">
        <f>BAWANA!BD95+BAWANA!BE95</f>
        <v>30.89</v>
      </c>
      <c r="AA95">
        <f>BAWANA!X95+BAWANA!Y95</f>
        <v>30.89</v>
      </c>
      <c r="AB95">
        <f>BAWANA!AE95+BAWANA!AF95</f>
        <v>30.89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243.22000000000003</v>
      </c>
      <c r="E96">
        <f>BAWANA!AM96</f>
        <v>0</v>
      </c>
      <c r="F96">
        <f t="shared" si="11"/>
        <v>256</v>
      </c>
      <c r="G96">
        <f t="shared" si="12"/>
        <v>243.22000000000003</v>
      </c>
      <c r="H96" s="154"/>
      <c r="I96">
        <f>BRPL_EOD!AK96+BRPL_EOD!AL96</f>
        <v>96.16</v>
      </c>
      <c r="J96">
        <f>BYPL_EOD!AK96+BYPL_EOD!AL96</f>
        <v>48.19</v>
      </c>
      <c r="K96">
        <f>MES_EOD!AK96+MES_EOD!AL96</f>
        <v>5.62</v>
      </c>
      <c r="L96">
        <f>NDMC_EOD!AK96+NDMC_EOD!AL96</f>
        <v>26.06</v>
      </c>
      <c r="M96">
        <f>TPDDL_EOD!AK96+TPDDL_EOD!AL96</f>
        <v>67.19</v>
      </c>
      <c r="N96">
        <f t="shared" si="7"/>
        <v>243.22</v>
      </c>
      <c r="O96" s="154">
        <f t="shared" si="8"/>
        <v>0</v>
      </c>
      <c r="P96">
        <v>96.160000000000011</v>
      </c>
      <c r="Q96">
        <v>48.190000000000005</v>
      </c>
      <c r="R96">
        <v>5.620000000000001</v>
      </c>
      <c r="S96">
        <v>26.060000000000002</v>
      </c>
      <c r="T96">
        <v>67.190000000000012</v>
      </c>
      <c r="U96" s="156">
        <f t="shared" si="9"/>
        <v>243.22000000000003</v>
      </c>
      <c r="V96" s="154">
        <f t="shared" si="10"/>
        <v>0</v>
      </c>
      <c r="Y96">
        <f>BAWANA!AW96+BAWANA!AX96</f>
        <v>30.89</v>
      </c>
      <c r="Z96">
        <f>BAWANA!BD96+BAWANA!BE96</f>
        <v>30.89</v>
      </c>
      <c r="AA96">
        <f>BAWANA!X96+BAWANA!Y96</f>
        <v>30.89</v>
      </c>
      <c r="AB96">
        <f>BAWANA!AE96+BAWANA!AF96</f>
        <v>30.89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54"/>
      <c r="I97">
        <f>BRPL_EOD!AK97+BRPL_EOD!AL97</f>
        <v>94.95</v>
      </c>
      <c r="J97">
        <f>BYPL_EOD!AK97+BYPL_EOD!AL97</f>
        <v>47.58</v>
      </c>
      <c r="K97">
        <f>MES_EOD!AK97+MES_EOD!AL97</f>
        <v>9.4</v>
      </c>
      <c r="L97">
        <f>NDMC_EOD!AK97+NDMC_EOD!AL97</f>
        <v>25.73</v>
      </c>
      <c r="M97">
        <f>TPDDL_EOD!AK97+TPDDL_EOD!AL97</f>
        <v>66.34</v>
      </c>
      <c r="N97">
        <f t="shared" si="7"/>
        <v>244</v>
      </c>
      <c r="O97" s="154">
        <f t="shared" si="8"/>
        <v>0</v>
      </c>
      <c r="P97">
        <v>94.95</v>
      </c>
      <c r="Q97">
        <v>47.58</v>
      </c>
      <c r="R97">
        <v>9.4</v>
      </c>
      <c r="S97">
        <v>25.73</v>
      </c>
      <c r="T97">
        <v>66.34</v>
      </c>
      <c r="U97" s="156">
        <f t="shared" si="9"/>
        <v>244</v>
      </c>
      <c r="V97" s="154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243.22000000000003</v>
      </c>
      <c r="E98">
        <f>BAWANA!AM98</f>
        <v>0</v>
      </c>
      <c r="F98">
        <f t="shared" si="11"/>
        <v>256</v>
      </c>
      <c r="G98">
        <f t="shared" si="12"/>
        <v>243.22000000000003</v>
      </c>
      <c r="H98" s="154"/>
      <c r="I98">
        <f>BRPL_EOD!AK98+BRPL_EOD!AL98</f>
        <v>96.16</v>
      </c>
      <c r="J98">
        <f>BYPL_EOD!AK98+BYPL_EOD!AL98</f>
        <v>48.19</v>
      </c>
      <c r="K98">
        <f>MES_EOD!AK98+MES_EOD!AL98</f>
        <v>5.62</v>
      </c>
      <c r="L98">
        <f>NDMC_EOD!AK98+NDMC_EOD!AL98</f>
        <v>26.06</v>
      </c>
      <c r="M98">
        <f>TPDDL_EOD!AK98+TPDDL_EOD!AL98</f>
        <v>67.19</v>
      </c>
      <c r="N98">
        <f t="shared" si="7"/>
        <v>243.22</v>
      </c>
      <c r="O98" s="154">
        <f t="shared" si="8"/>
        <v>0</v>
      </c>
      <c r="P98">
        <v>96.160000000000011</v>
      </c>
      <c r="Q98">
        <v>48.190000000000005</v>
      </c>
      <c r="R98">
        <v>5.620000000000001</v>
      </c>
      <c r="S98">
        <v>26.060000000000002</v>
      </c>
      <c r="T98">
        <v>67.190000000000012</v>
      </c>
      <c r="U98" s="156">
        <f t="shared" si="9"/>
        <v>243.22000000000003</v>
      </c>
      <c r="V98" s="154">
        <f t="shared" si="10"/>
        <v>0</v>
      </c>
      <c r="Y98">
        <f>BAWANA!AW98+BAWANA!AX98</f>
        <v>30.89</v>
      </c>
      <c r="Z98">
        <f>BAWANA!BD98+BAWANA!BE98</f>
        <v>30.89</v>
      </c>
      <c r="AA98">
        <f>BAWANA!X98+BAWANA!Y98</f>
        <v>30.89</v>
      </c>
      <c r="AB98">
        <f>BAWANA!AE98+BAWANA!AF98</f>
        <v>30.89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5.420650000000002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5.420650000000002</v>
      </c>
      <c r="H99" s="156"/>
      <c r="I99" s="156">
        <f t="shared" si="14"/>
        <v>2.1747024999999991</v>
      </c>
      <c r="J99" s="156">
        <f t="shared" si="14"/>
        <v>1.1909275000000006</v>
      </c>
      <c r="K99" s="156">
        <f t="shared" si="14"/>
        <v>0.16058500000000009</v>
      </c>
      <c r="L99" s="156">
        <f t="shared" si="14"/>
        <v>0.64413750000000025</v>
      </c>
      <c r="M99" s="156">
        <f t="shared" si="14"/>
        <v>1.2519374999999993</v>
      </c>
      <c r="N99" s="156">
        <f t="shared" si="14"/>
        <v>5.4222900000000029</v>
      </c>
      <c r="O99" s="156">
        <f t="shared" si="14"/>
        <v>-1.6399999999999579E-3</v>
      </c>
      <c r="P99" s="156">
        <f t="shared" si="14"/>
        <v>2.1740080638166508</v>
      </c>
      <c r="Q99" s="156">
        <f t="shared" si="14"/>
        <v>1.1905795153473366</v>
      </c>
      <c r="R99" s="156">
        <f t="shared" si="14"/>
        <v>0.16052339822152198</v>
      </c>
      <c r="S99" s="156">
        <f t="shared" si="14"/>
        <v>0.64394928727159528</v>
      </c>
      <c r="T99" s="156">
        <f t="shared" si="14"/>
        <v>1.2515897353428951</v>
      </c>
      <c r="U99" s="156">
        <f t="shared" si="14"/>
        <v>5.420650000000002</v>
      </c>
      <c r="V99" s="156">
        <f t="shared" si="10"/>
        <v>0</v>
      </c>
      <c r="Y99" s="156">
        <f>SUM(Y3:Y98)/4000</f>
        <v>0.75022249999999968</v>
      </c>
      <c r="Z99" s="156">
        <f t="shared" ref="Z99:AD99" si="15">SUM(Z3:Z98)/4000</f>
        <v>0.76340249999999965</v>
      </c>
      <c r="AA99" s="156">
        <f t="shared" si="15"/>
        <v>0.75022249999999968</v>
      </c>
      <c r="AB99" s="156">
        <f t="shared" si="15"/>
        <v>0.76340249999999965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444</v>
      </c>
      <c r="C2" t="s">
        <v>445</v>
      </c>
      <c r="D2" t="s">
        <v>446</v>
      </c>
      <c r="E2" t="s">
        <v>448</v>
      </c>
      <c r="F2" t="s">
        <v>449</v>
      </c>
      <c r="G2" t="s">
        <v>450</v>
      </c>
      <c r="H2" t="s">
        <v>457</v>
      </c>
      <c r="I2" t="s">
        <v>458</v>
      </c>
      <c r="J2" t="s">
        <v>459</v>
      </c>
      <c r="K2" t="s">
        <v>460</v>
      </c>
      <c r="L2" t="s">
        <v>464</v>
      </c>
      <c r="M2" t="s">
        <v>483</v>
      </c>
      <c r="N2" t="s">
        <v>484</v>
      </c>
      <c r="O2" t="s">
        <v>485</v>
      </c>
      <c r="P2" t="s">
        <v>492</v>
      </c>
      <c r="Q2" t="s">
        <v>498</v>
      </c>
      <c r="R2" t="s">
        <v>499</v>
      </c>
      <c r="S2" t="s">
        <v>500</v>
      </c>
      <c r="T2" t="s">
        <v>501</v>
      </c>
      <c r="U2" t="s">
        <v>489</v>
      </c>
      <c r="V2" t="s">
        <v>463</v>
      </c>
      <c r="W2" t="s">
        <v>467</v>
      </c>
      <c r="Z2" t="s">
        <v>452</v>
      </c>
      <c r="AA2" t="s">
        <v>453</v>
      </c>
      <c r="AB2" t="s">
        <v>454</v>
      </c>
      <c r="AC2" t="s">
        <v>455</v>
      </c>
      <c r="AD2" t="s">
        <v>461</v>
      </c>
      <c r="AE2" t="s">
        <v>462</v>
      </c>
      <c r="AF2" t="s">
        <v>469</v>
      </c>
      <c r="AG2" t="s">
        <v>472</v>
      </c>
      <c r="AH2" t="s">
        <v>473</v>
      </c>
      <c r="AI2" t="s">
        <v>480</v>
      </c>
      <c r="AJ2" t="s">
        <v>481</v>
      </c>
      <c r="AK2" t="s">
        <v>482</v>
      </c>
      <c r="AL2" t="s">
        <v>488</v>
      </c>
      <c r="AM2" t="s">
        <v>490</v>
      </c>
      <c r="AN2" t="s">
        <v>493</v>
      </c>
      <c r="AO2" t="s">
        <v>494</v>
      </c>
      <c r="AP2" t="s">
        <v>496</v>
      </c>
      <c r="AQ2" t="s">
        <v>497</v>
      </c>
      <c r="AR2" t="s">
        <v>502</v>
      </c>
      <c r="AS2" s="19"/>
      <c r="AT2" s="203" t="s">
        <v>451</v>
      </c>
      <c r="AU2" s="169"/>
      <c r="AV2" s="203" t="s">
        <v>443</v>
      </c>
      <c r="AW2" s="203" t="s">
        <v>447</v>
      </c>
      <c r="AX2" s="203" t="s">
        <v>456</v>
      </c>
      <c r="AY2" s="169"/>
      <c r="AZ2" s="169"/>
      <c r="BA2" s="214"/>
      <c r="BD2" t="s">
        <v>470</v>
      </c>
      <c r="BE2" t="s">
        <v>479</v>
      </c>
      <c r="BF2" t="s">
        <v>477</v>
      </c>
      <c r="BG2" t="s">
        <v>465</v>
      </c>
      <c r="BH2" t="s">
        <v>495</v>
      </c>
      <c r="BI2" t="s">
        <v>503</v>
      </c>
      <c r="BJ2" t="s">
        <v>491</v>
      </c>
      <c r="BK2" t="s">
        <v>476</v>
      </c>
      <c r="BL2" t="s">
        <v>475</v>
      </c>
      <c r="BM2" t="s">
        <v>468</v>
      </c>
      <c r="BN2" t="s">
        <v>471</v>
      </c>
      <c r="BO2" t="s">
        <v>486</v>
      </c>
      <c r="BP2" t="s">
        <v>487</v>
      </c>
      <c r="BQ2" t="s">
        <v>466</v>
      </c>
      <c r="BR2" t="s">
        <v>474</v>
      </c>
      <c r="BS2" t="s">
        <v>478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49.32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137.25</v>
      </c>
      <c r="Q3">
        <v>7.7147810000000003</v>
      </c>
      <c r="R3">
        <v>21.196097999999999</v>
      </c>
      <c r="S3">
        <v>26.390910000000002</v>
      </c>
      <c r="T3">
        <v>0</v>
      </c>
      <c r="U3">
        <v>418.77</v>
      </c>
      <c r="V3">
        <v>20.731850000000001</v>
      </c>
      <c r="W3">
        <v>147.515624</v>
      </c>
      <c r="X3">
        <v>0</v>
      </c>
      <c r="Y3">
        <v>0</v>
      </c>
      <c r="Z3">
        <v>0</v>
      </c>
      <c r="AA3">
        <v>23.7</v>
      </c>
      <c r="AB3">
        <v>13.0634</v>
      </c>
      <c r="AC3">
        <v>19.35568</v>
      </c>
      <c r="AD3">
        <v>18.229800000000001</v>
      </c>
      <c r="AE3">
        <v>49.436556000000003</v>
      </c>
      <c r="AF3">
        <v>8.8740000000000006</v>
      </c>
      <c r="AG3">
        <v>12.816000000000001</v>
      </c>
      <c r="AH3">
        <v>85.23</v>
      </c>
      <c r="AI3">
        <v>0</v>
      </c>
      <c r="AJ3">
        <v>0</v>
      </c>
      <c r="AK3">
        <v>51.267600000000002</v>
      </c>
      <c r="AL3">
        <v>60.423999999999999</v>
      </c>
      <c r="AM3">
        <v>0</v>
      </c>
      <c r="AN3">
        <v>0.66954999999999998</v>
      </c>
      <c r="AO3">
        <v>7.4969999999999999</v>
      </c>
      <c r="AP3">
        <v>3.0743999999999998</v>
      </c>
      <c r="AQ3">
        <v>23.625</v>
      </c>
      <c r="AR3">
        <v>33.091920000000002</v>
      </c>
      <c r="AS3">
        <v>0</v>
      </c>
      <c r="AT3">
        <v>14.3376</v>
      </c>
      <c r="AU3">
        <v>0</v>
      </c>
      <c r="AV3">
        <v>26.25</v>
      </c>
      <c r="AW3">
        <v>70.046999999999997</v>
      </c>
      <c r="AX3">
        <v>32.880000000000003</v>
      </c>
      <c r="AY3">
        <v>0</v>
      </c>
      <c r="AZ3">
        <f>BW3</f>
        <v>85.99</v>
      </c>
      <c r="BA3">
        <f>SUM(B3:AZ3)</f>
        <v>3142.4718509999993</v>
      </c>
      <c r="BD3">
        <v>24.08</v>
      </c>
      <c r="BE3">
        <v>7.64</v>
      </c>
      <c r="BF3">
        <v>1.96</v>
      </c>
      <c r="BG3">
        <v>4.0199999999999996</v>
      </c>
      <c r="BH3">
        <v>5.81</v>
      </c>
      <c r="BI3">
        <v>7.17</v>
      </c>
      <c r="BJ3">
        <v>1.56</v>
      </c>
      <c r="BK3">
        <v>3.4</v>
      </c>
      <c r="BL3">
        <v>3.3</v>
      </c>
      <c r="BM3">
        <v>1.6</v>
      </c>
      <c r="BN3">
        <v>0</v>
      </c>
      <c r="BO3">
        <v>15.52</v>
      </c>
      <c r="BP3">
        <v>2.97</v>
      </c>
      <c r="BQ3">
        <v>4.38</v>
      </c>
      <c r="BR3">
        <v>2.16</v>
      </c>
      <c r="BS3">
        <v>0.42</v>
      </c>
      <c r="BT3">
        <v>0</v>
      </c>
      <c r="BU3">
        <v>0</v>
      </c>
      <c r="BV3">
        <v>0</v>
      </c>
      <c r="BW3">
        <f>SUM(BD3:BV3)</f>
        <v>85.99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49.32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137.25</v>
      </c>
      <c r="Q4">
        <v>9.4277809999999995</v>
      </c>
      <c r="R4">
        <v>21.196097999999999</v>
      </c>
      <c r="S4">
        <v>26.390910000000002</v>
      </c>
      <c r="T4">
        <v>0</v>
      </c>
      <c r="U4">
        <v>418.77</v>
      </c>
      <c r="V4">
        <v>20.731850000000001</v>
      </c>
      <c r="W4">
        <v>147.515624</v>
      </c>
      <c r="X4">
        <v>0</v>
      </c>
      <c r="Y4">
        <v>0</v>
      </c>
      <c r="Z4">
        <v>0</v>
      </c>
      <c r="AA4">
        <v>23.7</v>
      </c>
      <c r="AB4">
        <v>13.0634</v>
      </c>
      <c r="AC4">
        <v>19.35568</v>
      </c>
      <c r="AD4">
        <v>18.229800000000001</v>
      </c>
      <c r="AE4">
        <v>49.436556000000003</v>
      </c>
      <c r="AF4">
        <v>8.8740000000000006</v>
      </c>
      <c r="AG4">
        <v>12.816000000000001</v>
      </c>
      <c r="AH4">
        <v>85.23</v>
      </c>
      <c r="AI4">
        <v>0</v>
      </c>
      <c r="AJ4">
        <v>0</v>
      </c>
      <c r="AK4">
        <v>51.267600000000002</v>
      </c>
      <c r="AL4">
        <v>60.423999999999999</v>
      </c>
      <c r="AM4">
        <v>0</v>
      </c>
      <c r="AN4">
        <v>0.66954999999999998</v>
      </c>
      <c r="AO4">
        <v>7.4969999999999999</v>
      </c>
      <c r="AP4">
        <v>3.0743999999999998</v>
      </c>
      <c r="AQ4">
        <v>23.625</v>
      </c>
      <c r="AR4">
        <v>33.091920000000002</v>
      </c>
      <c r="AS4">
        <v>0</v>
      </c>
      <c r="AT4">
        <v>14.9968</v>
      </c>
      <c r="AU4">
        <v>0</v>
      </c>
      <c r="AV4">
        <v>26.25</v>
      </c>
      <c r="AW4">
        <v>70.046999999999997</v>
      </c>
      <c r="AX4">
        <v>32.880000000000003</v>
      </c>
      <c r="AY4">
        <v>0</v>
      </c>
      <c r="AZ4">
        <f t="shared" ref="AZ4:AZ67" si="0">BW4</f>
        <v>86.039999999999992</v>
      </c>
      <c r="BA4">
        <f t="shared" ref="BA4:BA67" si="1">SUM(B4:AZ4)</f>
        <v>3144.8940510000002</v>
      </c>
      <c r="BD4">
        <v>24.08</v>
      </c>
      <c r="BE4">
        <v>7.64</v>
      </c>
      <c r="BF4">
        <v>2.0099999999999998</v>
      </c>
      <c r="BG4">
        <v>4.0199999999999996</v>
      </c>
      <c r="BH4">
        <v>5.81</v>
      </c>
      <c r="BI4">
        <v>7.17</v>
      </c>
      <c r="BJ4">
        <v>1.56</v>
      </c>
      <c r="BK4">
        <v>3.4</v>
      </c>
      <c r="BL4">
        <v>3.3</v>
      </c>
      <c r="BM4">
        <v>1.6</v>
      </c>
      <c r="BN4">
        <v>0</v>
      </c>
      <c r="BO4">
        <v>15.52</v>
      </c>
      <c r="BP4">
        <v>2.97</v>
      </c>
      <c r="BQ4">
        <v>4.38</v>
      </c>
      <c r="BR4">
        <v>2.16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86.039999999999992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49.32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137.25</v>
      </c>
      <c r="Q5">
        <v>10.911809999999999</v>
      </c>
      <c r="R5">
        <v>21.196097999999999</v>
      </c>
      <c r="S5">
        <v>26.390910000000002</v>
      </c>
      <c r="T5">
        <v>0</v>
      </c>
      <c r="U5">
        <v>418.77</v>
      </c>
      <c r="V5">
        <v>20.731850000000001</v>
      </c>
      <c r="W5">
        <v>147.515624</v>
      </c>
      <c r="X5">
        <v>0</v>
      </c>
      <c r="Y5">
        <v>0</v>
      </c>
      <c r="Z5">
        <v>0</v>
      </c>
      <c r="AA5">
        <v>11.85</v>
      </c>
      <c r="AB5">
        <v>13.0634</v>
      </c>
      <c r="AC5">
        <v>9.6778399999999998</v>
      </c>
      <c r="AD5">
        <v>18.229800000000001</v>
      </c>
      <c r="AE5">
        <v>49.436556000000003</v>
      </c>
      <c r="AF5">
        <v>8.8740000000000006</v>
      </c>
      <c r="AG5">
        <v>12.816000000000001</v>
      </c>
      <c r="AH5">
        <v>85.23</v>
      </c>
      <c r="AI5">
        <v>0</v>
      </c>
      <c r="AJ5">
        <v>0</v>
      </c>
      <c r="AK5">
        <v>51.267600000000002</v>
      </c>
      <c r="AL5">
        <v>60.423999999999999</v>
      </c>
      <c r="AM5">
        <v>0</v>
      </c>
      <c r="AN5">
        <v>0.66954999999999998</v>
      </c>
      <c r="AO5">
        <v>7.7321999999999997</v>
      </c>
      <c r="AP5">
        <v>3.0743999999999998</v>
      </c>
      <c r="AQ5">
        <v>23.625</v>
      </c>
      <c r="AR5">
        <v>33.091920000000002</v>
      </c>
      <c r="AS5">
        <v>0</v>
      </c>
      <c r="AT5">
        <v>14.007999999999999</v>
      </c>
      <c r="AU5">
        <v>0</v>
      </c>
      <c r="AV5">
        <v>39.375</v>
      </c>
      <c r="AW5">
        <v>70.046999999999997</v>
      </c>
      <c r="AX5">
        <v>32.880000000000003</v>
      </c>
      <c r="AY5">
        <v>0</v>
      </c>
      <c r="AZ5">
        <f t="shared" si="0"/>
        <v>85.61</v>
      </c>
      <c r="BA5">
        <f t="shared" si="1"/>
        <v>3136.7916399999999</v>
      </c>
      <c r="BD5">
        <v>24.08</v>
      </c>
      <c r="BE5">
        <v>7.64</v>
      </c>
      <c r="BF5">
        <v>1.96</v>
      </c>
      <c r="BG5">
        <v>4.0199999999999996</v>
      </c>
      <c r="BH5">
        <v>5.81</v>
      </c>
      <c r="BI5">
        <v>7.17</v>
      </c>
      <c r="BJ5">
        <v>1.56</v>
      </c>
      <c r="BK5">
        <v>3.4</v>
      </c>
      <c r="BL5">
        <v>3.3</v>
      </c>
      <c r="BM5">
        <v>1.6</v>
      </c>
      <c r="BN5">
        <v>0</v>
      </c>
      <c r="BO5">
        <v>15.14</v>
      </c>
      <c r="BP5">
        <v>2.97</v>
      </c>
      <c r="BQ5">
        <v>4.38</v>
      </c>
      <c r="BR5">
        <v>2.16</v>
      </c>
      <c r="BS5">
        <v>0.42</v>
      </c>
      <c r="BT5">
        <v>0</v>
      </c>
      <c r="BU5">
        <v>0</v>
      </c>
      <c r="BV5">
        <v>0</v>
      </c>
      <c r="BW5">
        <f t="shared" si="2"/>
        <v>85.61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49.32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137.25</v>
      </c>
      <c r="Q6">
        <v>10.911809999999999</v>
      </c>
      <c r="R6">
        <v>21.196097999999999</v>
      </c>
      <c r="S6">
        <v>26.390910000000002</v>
      </c>
      <c r="T6">
        <v>0</v>
      </c>
      <c r="U6">
        <v>418.77</v>
      </c>
      <c r="V6">
        <v>20.731850000000001</v>
      </c>
      <c r="W6">
        <v>147.515624</v>
      </c>
      <c r="X6">
        <v>0</v>
      </c>
      <c r="Y6">
        <v>0</v>
      </c>
      <c r="Z6">
        <v>0</v>
      </c>
      <c r="AA6">
        <v>11.85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8.8740000000000006</v>
      </c>
      <c r="AG6">
        <v>12.816000000000001</v>
      </c>
      <c r="AH6">
        <v>85.23</v>
      </c>
      <c r="AI6">
        <v>0</v>
      </c>
      <c r="AJ6">
        <v>0</v>
      </c>
      <c r="AK6">
        <v>51.267600000000002</v>
      </c>
      <c r="AL6">
        <v>60.423999999999999</v>
      </c>
      <c r="AM6">
        <v>0</v>
      </c>
      <c r="AN6">
        <v>0.66954999999999998</v>
      </c>
      <c r="AO6">
        <v>7.7321999999999997</v>
      </c>
      <c r="AP6">
        <v>3.0743999999999998</v>
      </c>
      <c r="AQ6">
        <v>23.625</v>
      </c>
      <c r="AR6">
        <v>33.091920000000002</v>
      </c>
      <c r="AS6">
        <v>0</v>
      </c>
      <c r="AT6">
        <v>12.36</v>
      </c>
      <c r="AU6">
        <v>0</v>
      </c>
      <c r="AV6">
        <v>39.375</v>
      </c>
      <c r="AW6">
        <v>70.046999999999997</v>
      </c>
      <c r="AX6">
        <v>32.880000000000003</v>
      </c>
      <c r="AY6">
        <v>0</v>
      </c>
      <c r="AZ6">
        <f t="shared" si="0"/>
        <v>85.66</v>
      </c>
      <c r="BA6">
        <f t="shared" si="1"/>
        <v>3135.19364</v>
      </c>
      <c r="BD6">
        <v>24.08</v>
      </c>
      <c r="BE6">
        <v>7.64</v>
      </c>
      <c r="BF6">
        <v>2.0099999999999998</v>
      </c>
      <c r="BG6">
        <v>4.0199999999999996</v>
      </c>
      <c r="BH6">
        <v>5.81</v>
      </c>
      <c r="BI6">
        <v>7.17</v>
      </c>
      <c r="BJ6">
        <v>1.56</v>
      </c>
      <c r="BK6">
        <v>3.4</v>
      </c>
      <c r="BL6">
        <v>3.3</v>
      </c>
      <c r="BM6">
        <v>1.6</v>
      </c>
      <c r="BN6">
        <v>0</v>
      </c>
      <c r="BO6">
        <v>15.14</v>
      </c>
      <c r="BP6">
        <v>2.97</v>
      </c>
      <c r="BQ6">
        <v>4.38</v>
      </c>
      <c r="BR6">
        <v>2.16</v>
      </c>
      <c r="BS6">
        <v>0.42</v>
      </c>
      <c r="BT6">
        <v>0</v>
      </c>
      <c r="BU6">
        <v>0</v>
      </c>
      <c r="BV6">
        <v>0</v>
      </c>
      <c r="BW6">
        <f t="shared" si="2"/>
        <v>85.66</v>
      </c>
    </row>
    <row r="7" spans="1:75">
      <c r="A7" t="s">
        <v>49</v>
      </c>
      <c r="B7">
        <v>0</v>
      </c>
      <c r="C7">
        <v>0</v>
      </c>
      <c r="D7">
        <v>39.375</v>
      </c>
      <c r="E7">
        <v>0</v>
      </c>
      <c r="F7">
        <v>0</v>
      </c>
      <c r="G7">
        <v>0</v>
      </c>
      <c r="H7">
        <v>0</v>
      </c>
      <c r="I7">
        <v>0</v>
      </c>
      <c r="J7">
        <v>49.32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21.196097999999999</v>
      </c>
      <c r="S7">
        <v>26.390910000000002</v>
      </c>
      <c r="T7">
        <v>0</v>
      </c>
      <c r="U7">
        <v>418.77</v>
      </c>
      <c r="V7">
        <v>20.731850000000001</v>
      </c>
      <c r="W7">
        <v>147.515624</v>
      </c>
      <c r="X7">
        <v>0</v>
      </c>
      <c r="Y7">
        <v>0</v>
      </c>
      <c r="Z7">
        <v>0</v>
      </c>
      <c r="AA7">
        <v>11.85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8.8740000000000006</v>
      </c>
      <c r="AG7">
        <v>12.816000000000001</v>
      </c>
      <c r="AH7">
        <v>85.23</v>
      </c>
      <c r="AI7">
        <v>0</v>
      </c>
      <c r="AJ7">
        <v>0</v>
      </c>
      <c r="AK7">
        <v>51.267600000000002</v>
      </c>
      <c r="AL7">
        <v>60.423999999999999</v>
      </c>
      <c r="AM7">
        <v>0</v>
      </c>
      <c r="AN7">
        <v>0.66954999999999998</v>
      </c>
      <c r="AO7">
        <v>7.7321999999999997</v>
      </c>
      <c r="AP7">
        <v>3.0743999999999998</v>
      </c>
      <c r="AQ7">
        <v>15.75</v>
      </c>
      <c r="AR7">
        <v>33.091920000000002</v>
      </c>
      <c r="AS7">
        <v>0</v>
      </c>
      <c r="AT7">
        <v>12.36</v>
      </c>
      <c r="AU7">
        <v>0</v>
      </c>
      <c r="AV7">
        <v>0</v>
      </c>
      <c r="AW7">
        <v>70.046999999999997</v>
      </c>
      <c r="AX7">
        <v>32.880000000000003</v>
      </c>
      <c r="AY7">
        <v>0</v>
      </c>
      <c r="AZ7">
        <f t="shared" si="0"/>
        <v>85.38000000000001</v>
      </c>
      <c r="BA7">
        <f t="shared" si="1"/>
        <v>3129.1011400000002</v>
      </c>
      <c r="BD7">
        <v>24.08</v>
      </c>
      <c r="BE7">
        <v>7.64</v>
      </c>
      <c r="BF7">
        <v>1.96</v>
      </c>
      <c r="BG7">
        <v>4.0199999999999996</v>
      </c>
      <c r="BH7">
        <v>5.81</v>
      </c>
      <c r="BI7">
        <v>7.17</v>
      </c>
      <c r="BJ7">
        <v>1.56</v>
      </c>
      <c r="BK7">
        <v>3.17</v>
      </c>
      <c r="BL7">
        <v>3.3</v>
      </c>
      <c r="BM7">
        <v>1.6</v>
      </c>
      <c r="BN7">
        <v>0</v>
      </c>
      <c r="BO7">
        <v>15.14</v>
      </c>
      <c r="BP7">
        <v>2.97</v>
      </c>
      <c r="BQ7">
        <v>4.38</v>
      </c>
      <c r="BR7">
        <v>2.16</v>
      </c>
      <c r="BS7">
        <v>0.42</v>
      </c>
      <c r="BT7">
        <v>0</v>
      </c>
      <c r="BU7">
        <v>0</v>
      </c>
      <c r="BV7">
        <v>0</v>
      </c>
      <c r="BW7">
        <f t="shared" si="2"/>
        <v>85.38000000000001</v>
      </c>
    </row>
    <row r="8" spans="1:75">
      <c r="A8" t="s">
        <v>50</v>
      </c>
      <c r="B8">
        <v>0</v>
      </c>
      <c r="C8">
        <v>0</v>
      </c>
      <c r="D8">
        <v>39.375</v>
      </c>
      <c r="E8">
        <v>0</v>
      </c>
      <c r="F8">
        <v>0</v>
      </c>
      <c r="G8">
        <v>0</v>
      </c>
      <c r="H8">
        <v>0</v>
      </c>
      <c r="I8">
        <v>0</v>
      </c>
      <c r="J8">
        <v>49.32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21.196097999999999</v>
      </c>
      <c r="S8">
        <v>26.390910000000002</v>
      </c>
      <c r="T8">
        <v>0</v>
      </c>
      <c r="U8">
        <v>418.77</v>
      </c>
      <c r="V8">
        <v>20.731850000000001</v>
      </c>
      <c r="W8">
        <v>147.515624</v>
      </c>
      <c r="X8">
        <v>0</v>
      </c>
      <c r="Y8">
        <v>0</v>
      </c>
      <c r="Z8">
        <v>0</v>
      </c>
      <c r="AA8">
        <v>11.85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8.8740000000000006</v>
      </c>
      <c r="AG8">
        <v>12.816000000000001</v>
      </c>
      <c r="AH8">
        <v>85.23</v>
      </c>
      <c r="AI8">
        <v>0</v>
      </c>
      <c r="AJ8">
        <v>0</v>
      </c>
      <c r="AK8">
        <v>51.267600000000002</v>
      </c>
      <c r="AL8">
        <v>47.642000000000003</v>
      </c>
      <c r="AM8">
        <v>0</v>
      </c>
      <c r="AN8">
        <v>0.66954999999999998</v>
      </c>
      <c r="AO8">
        <v>7.7321999999999997</v>
      </c>
      <c r="AP8">
        <v>3.0743999999999998</v>
      </c>
      <c r="AQ8">
        <v>15.75</v>
      </c>
      <c r="AR8">
        <v>33.091920000000002</v>
      </c>
      <c r="AS8">
        <v>0</v>
      </c>
      <c r="AT8">
        <v>12.36</v>
      </c>
      <c r="AU8">
        <v>0</v>
      </c>
      <c r="AV8">
        <v>0</v>
      </c>
      <c r="AW8">
        <v>70.046999999999997</v>
      </c>
      <c r="AX8">
        <v>32.880000000000003</v>
      </c>
      <c r="AY8">
        <v>0</v>
      </c>
      <c r="AZ8">
        <f t="shared" si="0"/>
        <v>85.33</v>
      </c>
      <c r="BA8">
        <f t="shared" si="1"/>
        <v>3116.2691399999999</v>
      </c>
      <c r="BD8">
        <v>24.08</v>
      </c>
      <c r="BE8">
        <v>7.64</v>
      </c>
      <c r="BF8">
        <v>1.91</v>
      </c>
      <c r="BG8">
        <v>4.0199999999999996</v>
      </c>
      <c r="BH8">
        <v>5.81</v>
      </c>
      <c r="BI8">
        <v>7.17</v>
      </c>
      <c r="BJ8">
        <v>1.56</v>
      </c>
      <c r="BK8">
        <v>3.17</v>
      </c>
      <c r="BL8">
        <v>3.3</v>
      </c>
      <c r="BM8">
        <v>1.6</v>
      </c>
      <c r="BN8">
        <v>0</v>
      </c>
      <c r="BO8">
        <v>15.14</v>
      </c>
      <c r="BP8">
        <v>2.97</v>
      </c>
      <c r="BQ8">
        <v>4.38</v>
      </c>
      <c r="BR8">
        <v>2.16</v>
      </c>
      <c r="BS8">
        <v>0.42</v>
      </c>
      <c r="BT8">
        <v>0</v>
      </c>
      <c r="BU8">
        <v>0</v>
      </c>
      <c r="BV8">
        <v>0</v>
      </c>
      <c r="BW8">
        <f t="shared" si="2"/>
        <v>85.33</v>
      </c>
    </row>
    <row r="9" spans="1:75">
      <c r="A9" t="s">
        <v>51</v>
      </c>
      <c r="B9">
        <v>0</v>
      </c>
      <c r="C9">
        <v>0</v>
      </c>
      <c r="D9">
        <v>39.375</v>
      </c>
      <c r="E9">
        <v>0</v>
      </c>
      <c r="F9">
        <v>0</v>
      </c>
      <c r="G9">
        <v>0</v>
      </c>
      <c r="H9">
        <v>0</v>
      </c>
      <c r="I9">
        <v>0</v>
      </c>
      <c r="J9">
        <v>49.32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21.196097999999999</v>
      </c>
      <c r="S9">
        <v>26.390910000000002</v>
      </c>
      <c r="T9">
        <v>0</v>
      </c>
      <c r="U9">
        <v>418.77</v>
      </c>
      <c r="V9">
        <v>20.731850000000001</v>
      </c>
      <c r="W9">
        <v>147.515624</v>
      </c>
      <c r="X9">
        <v>0</v>
      </c>
      <c r="Y9">
        <v>0</v>
      </c>
      <c r="Z9">
        <v>0</v>
      </c>
      <c r="AA9">
        <v>11.85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8.8740000000000006</v>
      </c>
      <c r="AG9">
        <v>12.816000000000001</v>
      </c>
      <c r="AH9">
        <v>85.23</v>
      </c>
      <c r="AI9">
        <v>0</v>
      </c>
      <c r="AJ9">
        <v>0</v>
      </c>
      <c r="AK9">
        <v>51.267600000000002</v>
      </c>
      <c r="AL9">
        <v>47.642000000000003</v>
      </c>
      <c r="AM9">
        <v>0</v>
      </c>
      <c r="AN9">
        <v>0.66954999999999998</v>
      </c>
      <c r="AO9">
        <v>7.7321999999999997</v>
      </c>
      <c r="AP9">
        <v>3.3306</v>
      </c>
      <c r="AQ9">
        <v>15.75</v>
      </c>
      <c r="AR9">
        <v>31.897383000000001</v>
      </c>
      <c r="AS9">
        <v>0</v>
      </c>
      <c r="AT9">
        <v>12.36</v>
      </c>
      <c r="AU9">
        <v>0</v>
      </c>
      <c r="AV9">
        <v>0</v>
      </c>
      <c r="AW9">
        <v>70.046999999999997</v>
      </c>
      <c r="AX9">
        <v>32.880000000000003</v>
      </c>
      <c r="AY9">
        <v>0</v>
      </c>
      <c r="AZ9">
        <f t="shared" si="0"/>
        <v>77.38</v>
      </c>
      <c r="BA9">
        <f t="shared" si="1"/>
        <v>3107.380803</v>
      </c>
      <c r="BD9">
        <v>16.05</v>
      </c>
      <c r="BE9">
        <v>7.64</v>
      </c>
      <c r="BF9">
        <v>1.99</v>
      </c>
      <c r="BG9">
        <v>4.0199999999999996</v>
      </c>
      <c r="BH9">
        <v>5.81</v>
      </c>
      <c r="BI9">
        <v>7.17</v>
      </c>
      <c r="BJ9">
        <v>1.56</v>
      </c>
      <c r="BK9">
        <v>3.17</v>
      </c>
      <c r="BL9">
        <v>3.3</v>
      </c>
      <c r="BM9">
        <v>1.6</v>
      </c>
      <c r="BN9">
        <v>0</v>
      </c>
      <c r="BO9">
        <v>15.14</v>
      </c>
      <c r="BP9">
        <v>2.97</v>
      </c>
      <c r="BQ9">
        <v>4.38</v>
      </c>
      <c r="BR9">
        <v>2.16</v>
      </c>
      <c r="BS9">
        <v>0.42</v>
      </c>
      <c r="BT9">
        <v>0</v>
      </c>
      <c r="BU9">
        <v>0</v>
      </c>
      <c r="BV9">
        <v>0</v>
      </c>
      <c r="BW9">
        <f t="shared" si="2"/>
        <v>77.38</v>
      </c>
    </row>
    <row r="10" spans="1:75">
      <c r="A10" t="s">
        <v>52</v>
      </c>
      <c r="B10">
        <v>0</v>
      </c>
      <c r="C10">
        <v>0</v>
      </c>
      <c r="D10">
        <v>39.375</v>
      </c>
      <c r="E10">
        <v>0</v>
      </c>
      <c r="F10">
        <v>0</v>
      </c>
      <c r="G10">
        <v>0</v>
      </c>
      <c r="H10">
        <v>0</v>
      </c>
      <c r="I10">
        <v>0</v>
      </c>
      <c r="J10">
        <v>49.32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21.196097999999999</v>
      </c>
      <c r="S10">
        <v>26.390910000000002</v>
      </c>
      <c r="T10">
        <v>0</v>
      </c>
      <c r="U10">
        <v>418.77</v>
      </c>
      <c r="V10">
        <v>20.731850000000001</v>
      </c>
      <c r="W10">
        <v>147.515624</v>
      </c>
      <c r="X10">
        <v>0</v>
      </c>
      <c r="Y10">
        <v>0</v>
      </c>
      <c r="Z10">
        <v>6.5537999999999998</v>
      </c>
      <c r="AA10">
        <v>11.85</v>
      </c>
      <c r="AB10">
        <v>13.0634</v>
      </c>
      <c r="AC10">
        <v>9.6778399999999998</v>
      </c>
      <c r="AD10">
        <v>18.229800000000001</v>
      </c>
      <c r="AE10">
        <v>49.436556000000003</v>
      </c>
      <c r="AF10">
        <v>8.8740000000000006</v>
      </c>
      <c r="AG10">
        <v>12.816000000000001</v>
      </c>
      <c r="AH10">
        <v>85.23</v>
      </c>
      <c r="AI10">
        <v>0</v>
      </c>
      <c r="AJ10">
        <v>0</v>
      </c>
      <c r="AK10">
        <v>51.267600000000002</v>
      </c>
      <c r="AL10">
        <v>47.642000000000003</v>
      </c>
      <c r="AM10">
        <v>0</v>
      </c>
      <c r="AN10">
        <v>0.66954999999999998</v>
      </c>
      <c r="AO10">
        <v>7.7321999999999997</v>
      </c>
      <c r="AP10">
        <v>3.3306</v>
      </c>
      <c r="AQ10">
        <v>7.875</v>
      </c>
      <c r="AR10">
        <v>31.897383000000001</v>
      </c>
      <c r="AS10">
        <v>0</v>
      </c>
      <c r="AT10">
        <v>12.36</v>
      </c>
      <c r="AU10">
        <v>0</v>
      </c>
      <c r="AV10">
        <v>0</v>
      </c>
      <c r="AW10">
        <v>70.046999999999997</v>
      </c>
      <c r="AX10">
        <v>32.880000000000003</v>
      </c>
      <c r="AY10">
        <v>0</v>
      </c>
      <c r="AZ10">
        <f t="shared" si="0"/>
        <v>77.38</v>
      </c>
      <c r="BA10">
        <f t="shared" si="1"/>
        <v>3106.0596030000002</v>
      </c>
      <c r="BD10">
        <v>16.05</v>
      </c>
      <c r="BE10">
        <v>7.64</v>
      </c>
      <c r="BF10">
        <v>1.99</v>
      </c>
      <c r="BG10">
        <v>4.0199999999999996</v>
      </c>
      <c r="BH10">
        <v>5.81</v>
      </c>
      <c r="BI10">
        <v>7.17</v>
      </c>
      <c r="BJ10">
        <v>1.56</v>
      </c>
      <c r="BK10">
        <v>3.17</v>
      </c>
      <c r="BL10">
        <v>3.3</v>
      </c>
      <c r="BM10">
        <v>1.6</v>
      </c>
      <c r="BN10">
        <v>0</v>
      </c>
      <c r="BO10">
        <v>15.14</v>
      </c>
      <c r="BP10">
        <v>2.97</v>
      </c>
      <c r="BQ10">
        <v>4.38</v>
      </c>
      <c r="BR10">
        <v>2.16</v>
      </c>
      <c r="BS10">
        <v>0.42</v>
      </c>
      <c r="BT10">
        <v>0</v>
      </c>
      <c r="BU10">
        <v>0</v>
      </c>
      <c r="BV10">
        <v>0</v>
      </c>
      <c r="BW10">
        <f t="shared" si="2"/>
        <v>77.38</v>
      </c>
    </row>
    <row r="11" spans="1:75">
      <c r="A11" t="s">
        <v>53</v>
      </c>
      <c r="B11">
        <v>0</v>
      </c>
      <c r="C11">
        <v>0</v>
      </c>
      <c r="D11">
        <v>39.375</v>
      </c>
      <c r="E11">
        <v>0</v>
      </c>
      <c r="F11">
        <v>0</v>
      </c>
      <c r="G11">
        <v>0</v>
      </c>
      <c r="H11">
        <v>0</v>
      </c>
      <c r="I11">
        <v>0</v>
      </c>
      <c r="J11">
        <v>49.32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21.196097999999999</v>
      </c>
      <c r="S11">
        <v>26.390910000000002</v>
      </c>
      <c r="T11">
        <v>0</v>
      </c>
      <c r="U11">
        <v>418.77</v>
      </c>
      <c r="V11">
        <v>20.731850000000001</v>
      </c>
      <c r="W11">
        <v>147.515624</v>
      </c>
      <c r="X11">
        <v>0</v>
      </c>
      <c r="Y11">
        <v>0</v>
      </c>
      <c r="Z11">
        <v>6.5537999999999998</v>
      </c>
      <c r="AA11">
        <v>4.0289999999999999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8.8740000000000006</v>
      </c>
      <c r="AG11">
        <v>12.816000000000001</v>
      </c>
      <c r="AH11">
        <v>66.290000000000006</v>
      </c>
      <c r="AI11">
        <v>0</v>
      </c>
      <c r="AJ11">
        <v>0</v>
      </c>
      <c r="AK11">
        <v>51.267600000000002</v>
      </c>
      <c r="AL11">
        <v>47.642000000000003</v>
      </c>
      <c r="AM11">
        <v>0</v>
      </c>
      <c r="AN11">
        <v>0.66954999999999998</v>
      </c>
      <c r="AO11">
        <v>7.7321999999999997</v>
      </c>
      <c r="AP11">
        <v>5.1239999999999997</v>
      </c>
      <c r="AQ11">
        <v>7.875</v>
      </c>
      <c r="AR11">
        <v>31.897383000000001</v>
      </c>
      <c r="AS11">
        <v>0</v>
      </c>
      <c r="AT11">
        <v>12.36</v>
      </c>
      <c r="AU11">
        <v>0</v>
      </c>
      <c r="AV11">
        <v>0</v>
      </c>
      <c r="AW11">
        <v>70.046999999999997</v>
      </c>
      <c r="AX11">
        <v>32.880000000000003</v>
      </c>
      <c r="AY11">
        <v>0</v>
      </c>
      <c r="AZ11">
        <f t="shared" si="0"/>
        <v>77.23</v>
      </c>
      <c r="BA11">
        <f t="shared" si="1"/>
        <v>3080.9420030000001</v>
      </c>
      <c r="BD11">
        <v>16.95</v>
      </c>
      <c r="BE11">
        <v>7.44</v>
      </c>
      <c r="BF11">
        <v>2.1</v>
      </c>
      <c r="BG11">
        <v>3.9</v>
      </c>
      <c r="BH11">
        <v>5.62</v>
      </c>
      <c r="BI11">
        <v>7.03</v>
      </c>
      <c r="BJ11">
        <v>1.61</v>
      </c>
      <c r="BK11">
        <v>3.17</v>
      </c>
      <c r="BL11">
        <v>3.2</v>
      </c>
      <c r="BM11">
        <v>1.6</v>
      </c>
      <c r="BN11">
        <v>0</v>
      </c>
      <c r="BO11">
        <v>14.78</v>
      </c>
      <c r="BP11">
        <v>2.87</v>
      </c>
      <c r="BQ11">
        <v>4.25</v>
      </c>
      <c r="BR11">
        <v>2.27</v>
      </c>
      <c r="BS11">
        <v>0.44</v>
      </c>
      <c r="BT11">
        <v>0</v>
      </c>
      <c r="BU11">
        <v>0</v>
      </c>
      <c r="BV11">
        <v>0</v>
      </c>
      <c r="BW11">
        <f t="shared" si="2"/>
        <v>77.23</v>
      </c>
    </row>
    <row r="12" spans="1:75">
      <c r="A12" t="s">
        <v>54</v>
      </c>
      <c r="B12">
        <v>0</v>
      </c>
      <c r="C12">
        <v>0</v>
      </c>
      <c r="D12">
        <v>39.375</v>
      </c>
      <c r="E12">
        <v>0</v>
      </c>
      <c r="F12">
        <v>0</v>
      </c>
      <c r="G12">
        <v>0</v>
      </c>
      <c r="H12">
        <v>0</v>
      </c>
      <c r="I12">
        <v>0</v>
      </c>
      <c r="J12">
        <v>49.32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21.196097999999999</v>
      </c>
      <c r="S12">
        <v>26.390910000000002</v>
      </c>
      <c r="T12">
        <v>0</v>
      </c>
      <c r="U12">
        <v>418.77</v>
      </c>
      <c r="V12">
        <v>20.731850000000001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8.8740000000000006</v>
      </c>
      <c r="AG12">
        <v>12.816000000000001</v>
      </c>
      <c r="AH12">
        <v>66.290000000000006</v>
      </c>
      <c r="AI12">
        <v>0</v>
      </c>
      <c r="AJ12">
        <v>0</v>
      </c>
      <c r="AK12">
        <v>51.267600000000002</v>
      </c>
      <c r="AL12">
        <v>47.642000000000003</v>
      </c>
      <c r="AM12">
        <v>0</v>
      </c>
      <c r="AN12">
        <v>0.66954999999999998</v>
      </c>
      <c r="AO12">
        <v>7.7321999999999997</v>
      </c>
      <c r="AP12">
        <v>5.1239999999999997</v>
      </c>
      <c r="AQ12">
        <v>0</v>
      </c>
      <c r="AR12">
        <v>31.897383000000001</v>
      </c>
      <c r="AS12">
        <v>0</v>
      </c>
      <c r="AT12">
        <v>12.36</v>
      </c>
      <c r="AU12">
        <v>0</v>
      </c>
      <c r="AV12">
        <v>0</v>
      </c>
      <c r="AW12">
        <v>70.046999999999997</v>
      </c>
      <c r="AX12">
        <v>32.880000000000003</v>
      </c>
      <c r="AY12">
        <v>0</v>
      </c>
      <c r="AZ12">
        <f t="shared" si="0"/>
        <v>77.23</v>
      </c>
      <c r="BA12">
        <f t="shared" si="1"/>
        <v>3069.0380030000001</v>
      </c>
      <c r="BD12">
        <v>16.95</v>
      </c>
      <c r="BE12">
        <v>7.44</v>
      </c>
      <c r="BF12">
        <v>2.1</v>
      </c>
      <c r="BG12">
        <v>3.9</v>
      </c>
      <c r="BH12">
        <v>5.62</v>
      </c>
      <c r="BI12">
        <v>7.03</v>
      </c>
      <c r="BJ12">
        <v>1.61</v>
      </c>
      <c r="BK12">
        <v>3.17</v>
      </c>
      <c r="BL12">
        <v>3.2</v>
      </c>
      <c r="BM12">
        <v>1.6</v>
      </c>
      <c r="BN12">
        <v>0</v>
      </c>
      <c r="BO12">
        <v>14.78</v>
      </c>
      <c r="BP12">
        <v>2.87</v>
      </c>
      <c r="BQ12">
        <v>4.25</v>
      </c>
      <c r="BR12">
        <v>2.27</v>
      </c>
      <c r="BS12">
        <v>0.44</v>
      </c>
      <c r="BT12">
        <v>0</v>
      </c>
      <c r="BU12">
        <v>0</v>
      </c>
      <c r="BV12">
        <v>0</v>
      </c>
      <c r="BW12">
        <f t="shared" si="2"/>
        <v>77.23</v>
      </c>
    </row>
    <row r="13" spans="1:75">
      <c r="A13" t="s">
        <v>55</v>
      </c>
      <c r="B13">
        <v>0</v>
      </c>
      <c r="C13">
        <v>0</v>
      </c>
      <c r="D13">
        <v>39.375</v>
      </c>
      <c r="E13">
        <v>0</v>
      </c>
      <c r="F13">
        <v>0</v>
      </c>
      <c r="G13">
        <v>0</v>
      </c>
      <c r="H13">
        <v>0</v>
      </c>
      <c r="I13">
        <v>0</v>
      </c>
      <c r="J13">
        <v>49.32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9.1988099999999999</v>
      </c>
      <c r="R13">
        <v>21.196097999999999</v>
      </c>
      <c r="S13">
        <v>26.390910000000002</v>
      </c>
      <c r="T13">
        <v>0</v>
      </c>
      <c r="U13">
        <v>418.77</v>
      </c>
      <c r="V13">
        <v>20.731850000000001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18.229800000000001</v>
      </c>
      <c r="AE13">
        <v>49.436556000000003</v>
      </c>
      <c r="AF13">
        <v>8.8740000000000006</v>
      </c>
      <c r="AG13">
        <v>12.816000000000001</v>
      </c>
      <c r="AH13">
        <v>66.290000000000006</v>
      </c>
      <c r="AI13">
        <v>0</v>
      </c>
      <c r="AJ13">
        <v>0</v>
      </c>
      <c r="AK13">
        <v>51.267600000000002</v>
      </c>
      <c r="AL13">
        <v>47.642000000000003</v>
      </c>
      <c r="AM13">
        <v>0</v>
      </c>
      <c r="AN13">
        <v>0.66954999999999998</v>
      </c>
      <c r="AO13">
        <v>7.7321999999999997</v>
      </c>
      <c r="AP13">
        <v>5.1239999999999997</v>
      </c>
      <c r="AQ13">
        <v>0</v>
      </c>
      <c r="AR13">
        <v>31.897383000000001</v>
      </c>
      <c r="AS13">
        <v>0</v>
      </c>
      <c r="AT13">
        <v>12.36</v>
      </c>
      <c r="AU13">
        <v>0</v>
      </c>
      <c r="AV13">
        <v>0</v>
      </c>
      <c r="AW13">
        <v>70.046999999999997</v>
      </c>
      <c r="AX13">
        <v>32.880000000000003</v>
      </c>
      <c r="AY13">
        <v>0</v>
      </c>
      <c r="AZ13">
        <f t="shared" si="0"/>
        <v>77.31</v>
      </c>
      <c r="BA13">
        <f t="shared" si="1"/>
        <v>3067.4050029999999</v>
      </c>
      <c r="BD13">
        <v>16.95</v>
      </c>
      <c r="BE13">
        <v>7.44</v>
      </c>
      <c r="BF13">
        <v>2.1800000000000002</v>
      </c>
      <c r="BG13">
        <v>3.9</v>
      </c>
      <c r="BH13">
        <v>5.62</v>
      </c>
      <c r="BI13">
        <v>7.03</v>
      </c>
      <c r="BJ13">
        <v>1.61</v>
      </c>
      <c r="BK13">
        <v>3.17</v>
      </c>
      <c r="BL13">
        <v>3.2</v>
      </c>
      <c r="BM13">
        <v>1.6</v>
      </c>
      <c r="BN13">
        <v>0</v>
      </c>
      <c r="BO13">
        <v>14.78</v>
      </c>
      <c r="BP13">
        <v>2.87</v>
      </c>
      <c r="BQ13">
        <v>4.25</v>
      </c>
      <c r="BR13">
        <v>2.27</v>
      </c>
      <c r="BS13">
        <v>0.44</v>
      </c>
      <c r="BT13">
        <v>0</v>
      </c>
      <c r="BU13">
        <v>0</v>
      </c>
      <c r="BV13">
        <v>0</v>
      </c>
      <c r="BW13">
        <f t="shared" si="2"/>
        <v>77.31</v>
      </c>
    </row>
    <row r="14" spans="1:75">
      <c r="A14" t="s">
        <v>56</v>
      </c>
      <c r="B14">
        <v>0</v>
      </c>
      <c r="C14">
        <v>0</v>
      </c>
      <c r="D14">
        <v>39.375</v>
      </c>
      <c r="E14">
        <v>0</v>
      </c>
      <c r="F14">
        <v>0</v>
      </c>
      <c r="G14">
        <v>0</v>
      </c>
      <c r="H14">
        <v>0</v>
      </c>
      <c r="I14">
        <v>0</v>
      </c>
      <c r="J14">
        <v>49.32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7.4858099999999999</v>
      </c>
      <c r="R14">
        <v>21.196097999999999</v>
      </c>
      <c r="S14">
        <v>26.390910000000002</v>
      </c>
      <c r="T14">
        <v>0</v>
      </c>
      <c r="U14">
        <v>418.77</v>
      </c>
      <c r="V14">
        <v>20.731850000000001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18.229800000000001</v>
      </c>
      <c r="AE14">
        <v>49.436556000000003</v>
      </c>
      <c r="AF14">
        <v>8.8740000000000006</v>
      </c>
      <c r="AG14">
        <v>12.816000000000001</v>
      </c>
      <c r="AH14">
        <v>66.290000000000006</v>
      </c>
      <c r="AI14">
        <v>0</v>
      </c>
      <c r="AJ14">
        <v>0</v>
      </c>
      <c r="AK14">
        <v>51.267600000000002</v>
      </c>
      <c r="AL14">
        <v>47.642000000000003</v>
      </c>
      <c r="AM14">
        <v>0</v>
      </c>
      <c r="AN14">
        <v>0.66954999999999998</v>
      </c>
      <c r="AO14">
        <v>7.7321999999999997</v>
      </c>
      <c r="AP14">
        <v>5.1239999999999997</v>
      </c>
      <c r="AQ14">
        <v>0</v>
      </c>
      <c r="AR14">
        <v>31.897383000000001</v>
      </c>
      <c r="AS14">
        <v>0</v>
      </c>
      <c r="AT14">
        <v>12.36</v>
      </c>
      <c r="AU14">
        <v>0</v>
      </c>
      <c r="AV14">
        <v>0</v>
      </c>
      <c r="AW14">
        <v>70.046999999999997</v>
      </c>
      <c r="AX14">
        <v>32.880000000000003</v>
      </c>
      <c r="AY14">
        <v>0</v>
      </c>
      <c r="AZ14">
        <f t="shared" si="0"/>
        <v>77.589999999999989</v>
      </c>
      <c r="BA14">
        <f t="shared" si="1"/>
        <v>3065.9720030000003</v>
      </c>
      <c r="BD14">
        <v>16.95</v>
      </c>
      <c r="BE14">
        <v>7.44</v>
      </c>
      <c r="BF14">
        <v>2.1</v>
      </c>
      <c r="BG14">
        <v>3.9</v>
      </c>
      <c r="BH14">
        <v>5.62</v>
      </c>
      <c r="BI14">
        <v>7.03</v>
      </c>
      <c r="BJ14">
        <v>1.61</v>
      </c>
      <c r="BK14">
        <v>3.29</v>
      </c>
      <c r="BL14">
        <v>3.44</v>
      </c>
      <c r="BM14">
        <v>1.6</v>
      </c>
      <c r="BN14">
        <v>0</v>
      </c>
      <c r="BO14">
        <v>14.78</v>
      </c>
      <c r="BP14">
        <v>2.87</v>
      </c>
      <c r="BQ14">
        <v>4.25</v>
      </c>
      <c r="BR14">
        <v>2.27</v>
      </c>
      <c r="BS14">
        <v>0.44</v>
      </c>
      <c r="BT14">
        <v>0</v>
      </c>
      <c r="BU14">
        <v>0</v>
      </c>
      <c r="BV14">
        <v>0</v>
      </c>
      <c r="BW14">
        <f t="shared" si="2"/>
        <v>77.589999999999989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49.32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6.0017810000000003</v>
      </c>
      <c r="R15">
        <v>21.196097999999999</v>
      </c>
      <c r="S15">
        <v>26.390910000000002</v>
      </c>
      <c r="T15">
        <v>0</v>
      </c>
      <c r="U15">
        <v>418.77</v>
      </c>
      <c r="V15">
        <v>20.731850000000001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12.816000000000001</v>
      </c>
      <c r="AH15">
        <v>66.290000000000006</v>
      </c>
      <c r="AI15">
        <v>0</v>
      </c>
      <c r="AJ15">
        <v>0</v>
      </c>
      <c r="AK15">
        <v>51.267600000000002</v>
      </c>
      <c r="AL15">
        <v>47.642000000000003</v>
      </c>
      <c r="AM15">
        <v>0</v>
      </c>
      <c r="AN15">
        <v>0.66954999999999998</v>
      </c>
      <c r="AO15">
        <v>7.7321999999999997</v>
      </c>
      <c r="AP15">
        <v>5.1239999999999997</v>
      </c>
      <c r="AQ15">
        <v>0</v>
      </c>
      <c r="AR15">
        <v>31.897383000000001</v>
      </c>
      <c r="AS15">
        <v>0</v>
      </c>
      <c r="AT15">
        <v>12.36</v>
      </c>
      <c r="AU15">
        <v>0</v>
      </c>
      <c r="AV15">
        <v>39.375</v>
      </c>
      <c r="AW15">
        <v>70.046999999999997</v>
      </c>
      <c r="AX15">
        <v>32.880000000000003</v>
      </c>
      <c r="AY15">
        <v>0</v>
      </c>
      <c r="AZ15">
        <f t="shared" si="0"/>
        <v>77.72999999999999</v>
      </c>
      <c r="BA15">
        <f t="shared" si="1"/>
        <v>3064.627974</v>
      </c>
      <c r="BD15">
        <v>16.95</v>
      </c>
      <c r="BE15">
        <v>7.44</v>
      </c>
      <c r="BF15">
        <v>2.16</v>
      </c>
      <c r="BG15">
        <v>3.9</v>
      </c>
      <c r="BH15">
        <v>5.62</v>
      </c>
      <c r="BI15">
        <v>7.03</v>
      </c>
      <c r="BJ15">
        <v>1.61</v>
      </c>
      <c r="BK15">
        <v>3.37</v>
      </c>
      <c r="BL15">
        <v>3.44</v>
      </c>
      <c r="BM15">
        <v>1.6</v>
      </c>
      <c r="BN15">
        <v>0</v>
      </c>
      <c r="BO15">
        <v>14.78</v>
      </c>
      <c r="BP15">
        <v>2.87</v>
      </c>
      <c r="BQ15">
        <v>4.25</v>
      </c>
      <c r="BR15">
        <v>2.27</v>
      </c>
      <c r="BS15">
        <v>0.44</v>
      </c>
      <c r="BT15">
        <v>0</v>
      </c>
      <c r="BU15">
        <v>0</v>
      </c>
      <c r="BV15">
        <v>0</v>
      </c>
      <c r="BW15">
        <f t="shared" si="2"/>
        <v>77.72999999999999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49.32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6.0017810000000003</v>
      </c>
      <c r="R16">
        <v>21.196097999999999</v>
      </c>
      <c r="S16">
        <v>26.390910000000002</v>
      </c>
      <c r="T16">
        <v>0</v>
      </c>
      <c r="U16">
        <v>418.77</v>
      </c>
      <c r="V16">
        <v>20.731850000000001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12.816000000000001</v>
      </c>
      <c r="AH16">
        <v>66.290000000000006</v>
      </c>
      <c r="AI16">
        <v>0</v>
      </c>
      <c r="AJ16">
        <v>0</v>
      </c>
      <c r="AK16">
        <v>51.267600000000002</v>
      </c>
      <c r="AL16">
        <v>47.642000000000003</v>
      </c>
      <c r="AM16">
        <v>0</v>
      </c>
      <c r="AN16">
        <v>0.66954999999999998</v>
      </c>
      <c r="AO16">
        <v>7.7321999999999997</v>
      </c>
      <c r="AP16">
        <v>5.1239999999999997</v>
      </c>
      <c r="AQ16">
        <v>0</v>
      </c>
      <c r="AR16">
        <v>31.897383000000001</v>
      </c>
      <c r="AS16">
        <v>0</v>
      </c>
      <c r="AT16">
        <v>12.36</v>
      </c>
      <c r="AU16">
        <v>0</v>
      </c>
      <c r="AV16">
        <v>39.375</v>
      </c>
      <c r="AW16">
        <v>70.046999999999997</v>
      </c>
      <c r="AX16">
        <v>32.880000000000003</v>
      </c>
      <c r="AY16">
        <v>0</v>
      </c>
      <c r="AZ16">
        <f t="shared" si="0"/>
        <v>77.84</v>
      </c>
      <c r="BA16">
        <f t="shared" si="1"/>
        <v>3064.7379740000001</v>
      </c>
      <c r="BD16">
        <v>16.95</v>
      </c>
      <c r="BE16">
        <v>7.44</v>
      </c>
      <c r="BF16">
        <v>2.1800000000000002</v>
      </c>
      <c r="BG16">
        <v>3.9</v>
      </c>
      <c r="BH16">
        <v>5.62</v>
      </c>
      <c r="BI16">
        <v>7.03</v>
      </c>
      <c r="BJ16">
        <v>1.61</v>
      </c>
      <c r="BK16">
        <v>3.45</v>
      </c>
      <c r="BL16">
        <v>3.45</v>
      </c>
      <c r="BM16">
        <v>1.6</v>
      </c>
      <c r="BN16">
        <v>0</v>
      </c>
      <c r="BO16">
        <v>14.78</v>
      </c>
      <c r="BP16">
        <v>2.87</v>
      </c>
      <c r="BQ16">
        <v>4.25</v>
      </c>
      <c r="BR16">
        <v>2.27</v>
      </c>
      <c r="BS16">
        <v>0.44</v>
      </c>
      <c r="BT16">
        <v>0</v>
      </c>
      <c r="BU16">
        <v>0</v>
      </c>
      <c r="BV16">
        <v>0</v>
      </c>
      <c r="BW16">
        <f t="shared" si="2"/>
        <v>77.84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49.32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6.0017810000000003</v>
      </c>
      <c r="R17">
        <v>21.196097999999999</v>
      </c>
      <c r="S17">
        <v>26.390910000000002</v>
      </c>
      <c r="T17">
        <v>0</v>
      </c>
      <c r="U17">
        <v>418.77</v>
      </c>
      <c r="V17">
        <v>20.731850000000001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12.816000000000001</v>
      </c>
      <c r="AH17">
        <v>66.290000000000006</v>
      </c>
      <c r="AI17">
        <v>0</v>
      </c>
      <c r="AJ17">
        <v>0</v>
      </c>
      <c r="AK17">
        <v>51.267600000000002</v>
      </c>
      <c r="AL17">
        <v>47.642000000000003</v>
      </c>
      <c r="AM17">
        <v>0</v>
      </c>
      <c r="AN17">
        <v>0.66954999999999998</v>
      </c>
      <c r="AO17">
        <v>7.7321999999999997</v>
      </c>
      <c r="AP17">
        <v>5.1239999999999997</v>
      </c>
      <c r="AQ17">
        <v>0</v>
      </c>
      <c r="AR17">
        <v>31.897383000000001</v>
      </c>
      <c r="AS17">
        <v>0</v>
      </c>
      <c r="AT17">
        <v>12.36</v>
      </c>
      <c r="AU17">
        <v>0</v>
      </c>
      <c r="AV17">
        <v>39.375</v>
      </c>
      <c r="AW17">
        <v>70.046999999999997</v>
      </c>
      <c r="AX17">
        <v>32.880000000000003</v>
      </c>
      <c r="AY17">
        <v>0</v>
      </c>
      <c r="AZ17">
        <f t="shared" si="0"/>
        <v>77.94</v>
      </c>
      <c r="BA17">
        <f t="shared" si="1"/>
        <v>3064.837974</v>
      </c>
      <c r="BD17">
        <v>16.95</v>
      </c>
      <c r="BE17">
        <v>7.44</v>
      </c>
      <c r="BF17">
        <v>2.1800000000000002</v>
      </c>
      <c r="BG17">
        <v>3.9</v>
      </c>
      <c r="BH17">
        <v>5.62</v>
      </c>
      <c r="BI17">
        <v>7.03</v>
      </c>
      <c r="BJ17">
        <v>1.61</v>
      </c>
      <c r="BK17">
        <v>3.55</v>
      </c>
      <c r="BL17">
        <v>3.45</v>
      </c>
      <c r="BM17">
        <v>1.6</v>
      </c>
      <c r="BN17">
        <v>0</v>
      </c>
      <c r="BO17">
        <v>14.78</v>
      </c>
      <c r="BP17">
        <v>2.87</v>
      </c>
      <c r="BQ17">
        <v>4.25</v>
      </c>
      <c r="BR17">
        <v>2.27</v>
      </c>
      <c r="BS17">
        <v>0.44</v>
      </c>
      <c r="BT17">
        <v>0</v>
      </c>
      <c r="BU17">
        <v>0</v>
      </c>
      <c r="BV17">
        <v>0</v>
      </c>
      <c r="BW17">
        <f t="shared" si="2"/>
        <v>77.94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49.32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6.0017810000000003</v>
      </c>
      <c r="R18">
        <v>21.196097999999999</v>
      </c>
      <c r="S18">
        <v>26.390910000000002</v>
      </c>
      <c r="T18">
        <v>0</v>
      </c>
      <c r="U18">
        <v>418.77</v>
      </c>
      <c r="V18">
        <v>20.731850000000001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12.816000000000001</v>
      </c>
      <c r="AH18">
        <v>66.290000000000006</v>
      </c>
      <c r="AI18">
        <v>0</v>
      </c>
      <c r="AJ18">
        <v>0</v>
      </c>
      <c r="AK18">
        <v>51.267600000000002</v>
      </c>
      <c r="AL18">
        <v>47.642000000000003</v>
      </c>
      <c r="AM18">
        <v>0</v>
      </c>
      <c r="AN18">
        <v>0.66954999999999998</v>
      </c>
      <c r="AO18">
        <v>7.7321999999999997</v>
      </c>
      <c r="AP18">
        <v>5.1239999999999997</v>
      </c>
      <c r="AQ18">
        <v>0</v>
      </c>
      <c r="AR18">
        <v>31.897383000000001</v>
      </c>
      <c r="AS18">
        <v>0</v>
      </c>
      <c r="AT18">
        <v>12.36</v>
      </c>
      <c r="AU18">
        <v>0</v>
      </c>
      <c r="AV18">
        <v>39.375</v>
      </c>
      <c r="AW18">
        <v>70.046999999999997</v>
      </c>
      <c r="AX18">
        <v>32.880000000000003</v>
      </c>
      <c r="AY18">
        <v>0</v>
      </c>
      <c r="AZ18">
        <f t="shared" si="0"/>
        <v>77.97</v>
      </c>
      <c r="BA18">
        <f t="shared" si="1"/>
        <v>3064.8679739999998</v>
      </c>
      <c r="BD18">
        <v>16.95</v>
      </c>
      <c r="BE18">
        <v>7.44</v>
      </c>
      <c r="BF18">
        <v>2.12</v>
      </c>
      <c r="BG18">
        <v>3.9</v>
      </c>
      <c r="BH18">
        <v>5.62</v>
      </c>
      <c r="BI18">
        <v>7.03</v>
      </c>
      <c r="BJ18">
        <v>1.61</v>
      </c>
      <c r="BK18">
        <v>3.64</v>
      </c>
      <c r="BL18">
        <v>3.45</v>
      </c>
      <c r="BM18">
        <v>1.6</v>
      </c>
      <c r="BN18">
        <v>0</v>
      </c>
      <c r="BO18">
        <v>14.78</v>
      </c>
      <c r="BP18">
        <v>2.87</v>
      </c>
      <c r="BQ18">
        <v>4.25</v>
      </c>
      <c r="BR18">
        <v>2.27</v>
      </c>
      <c r="BS18">
        <v>0.44</v>
      </c>
      <c r="BT18">
        <v>0</v>
      </c>
      <c r="BU18">
        <v>0</v>
      </c>
      <c r="BV18">
        <v>0</v>
      </c>
      <c r="BW18">
        <f t="shared" si="2"/>
        <v>77.97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49.32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6.0017810000000003</v>
      </c>
      <c r="R19">
        <v>21.196097999999999</v>
      </c>
      <c r="S19">
        <v>26.390910000000002</v>
      </c>
      <c r="T19">
        <v>0</v>
      </c>
      <c r="U19">
        <v>418.77</v>
      </c>
      <c r="V19">
        <v>20.731850000000001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12.816000000000001</v>
      </c>
      <c r="AH19">
        <v>66.290000000000006</v>
      </c>
      <c r="AI19">
        <v>0</v>
      </c>
      <c r="AJ19">
        <v>0</v>
      </c>
      <c r="AK19">
        <v>51.267600000000002</v>
      </c>
      <c r="AL19">
        <v>47.642000000000003</v>
      </c>
      <c r="AM19">
        <v>0</v>
      </c>
      <c r="AN19">
        <v>0.66954999999999998</v>
      </c>
      <c r="AO19">
        <v>7.7321999999999997</v>
      </c>
      <c r="AP19">
        <v>5.1239999999999997</v>
      </c>
      <c r="AQ19">
        <v>0</v>
      </c>
      <c r="AR19">
        <v>31.897383000000001</v>
      </c>
      <c r="AS19">
        <v>0</v>
      </c>
      <c r="AT19">
        <v>12.36</v>
      </c>
      <c r="AU19">
        <v>0</v>
      </c>
      <c r="AV19">
        <v>39.375</v>
      </c>
      <c r="AW19">
        <v>70.046999999999997</v>
      </c>
      <c r="AX19">
        <v>32.880000000000003</v>
      </c>
      <c r="AY19">
        <v>0</v>
      </c>
      <c r="AZ19">
        <f t="shared" si="0"/>
        <v>78.149999999999991</v>
      </c>
      <c r="BA19">
        <f t="shared" si="1"/>
        <v>3065.0479740000001</v>
      </c>
      <c r="BD19">
        <v>16.95</v>
      </c>
      <c r="BE19">
        <v>7.44</v>
      </c>
      <c r="BF19">
        <v>2.16</v>
      </c>
      <c r="BG19">
        <v>3.9</v>
      </c>
      <c r="BH19">
        <v>5.62</v>
      </c>
      <c r="BI19">
        <v>7.03</v>
      </c>
      <c r="BJ19">
        <v>1.61</v>
      </c>
      <c r="BK19">
        <v>3.75</v>
      </c>
      <c r="BL19">
        <v>3.46</v>
      </c>
      <c r="BM19">
        <v>1.6</v>
      </c>
      <c r="BN19">
        <v>0</v>
      </c>
      <c r="BO19">
        <v>14.78</v>
      </c>
      <c r="BP19">
        <v>2.87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78.149999999999991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49.32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6.0017810000000003</v>
      </c>
      <c r="R20">
        <v>21.196097999999999</v>
      </c>
      <c r="S20">
        <v>26.390910000000002</v>
      </c>
      <c r="T20">
        <v>0</v>
      </c>
      <c r="U20">
        <v>418.77</v>
      </c>
      <c r="V20">
        <v>20.731850000000001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12.816000000000001</v>
      </c>
      <c r="AH20">
        <v>75.760000000000005</v>
      </c>
      <c r="AI20">
        <v>0</v>
      </c>
      <c r="AJ20">
        <v>0</v>
      </c>
      <c r="AK20">
        <v>51.267600000000002</v>
      </c>
      <c r="AL20">
        <v>47.642000000000003</v>
      </c>
      <c r="AM20">
        <v>0</v>
      </c>
      <c r="AN20">
        <v>0.66954999999999998</v>
      </c>
      <c r="AO20">
        <v>7.7321999999999997</v>
      </c>
      <c r="AP20">
        <v>5.1239999999999997</v>
      </c>
      <c r="AQ20">
        <v>0</v>
      </c>
      <c r="AR20">
        <v>31.897383000000001</v>
      </c>
      <c r="AS20">
        <v>0</v>
      </c>
      <c r="AT20">
        <v>12.36</v>
      </c>
      <c r="AU20">
        <v>0</v>
      </c>
      <c r="AV20">
        <v>39.375</v>
      </c>
      <c r="AW20">
        <v>70.046999999999997</v>
      </c>
      <c r="AX20">
        <v>32.880000000000003</v>
      </c>
      <c r="AY20">
        <v>0</v>
      </c>
      <c r="AZ20">
        <f t="shared" si="0"/>
        <v>78.319999999999993</v>
      </c>
      <c r="BA20">
        <f t="shared" si="1"/>
        <v>3074.6879740000004</v>
      </c>
      <c r="BD20">
        <v>16.95</v>
      </c>
      <c r="BE20">
        <v>7.44</v>
      </c>
      <c r="BF20">
        <v>2.21</v>
      </c>
      <c r="BG20">
        <v>3.9</v>
      </c>
      <c r="BH20">
        <v>5.62</v>
      </c>
      <c r="BI20">
        <v>7.03</v>
      </c>
      <c r="BJ20">
        <v>1.61</v>
      </c>
      <c r="BK20">
        <v>3.87</v>
      </c>
      <c r="BL20">
        <v>3.46</v>
      </c>
      <c r="BM20">
        <v>1.6</v>
      </c>
      <c r="BN20">
        <v>0</v>
      </c>
      <c r="BO20">
        <v>14.78</v>
      </c>
      <c r="BP20">
        <v>2.87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78.319999999999993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49.32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6.0017810000000003</v>
      </c>
      <c r="R21">
        <v>21.196097999999999</v>
      </c>
      <c r="S21">
        <v>26.390910000000002</v>
      </c>
      <c r="T21">
        <v>0</v>
      </c>
      <c r="U21">
        <v>418.77</v>
      </c>
      <c r="V21">
        <v>20.731850000000001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12.816000000000001</v>
      </c>
      <c r="AH21">
        <v>80.495000000000005</v>
      </c>
      <c r="AI21">
        <v>0</v>
      </c>
      <c r="AJ21">
        <v>0</v>
      </c>
      <c r="AK21">
        <v>51.267600000000002</v>
      </c>
      <c r="AL21">
        <v>47.642000000000003</v>
      </c>
      <c r="AM21">
        <v>0</v>
      </c>
      <c r="AN21">
        <v>0.66954999999999998</v>
      </c>
      <c r="AO21">
        <v>7.7321999999999997</v>
      </c>
      <c r="AP21">
        <v>5.1239999999999997</v>
      </c>
      <c r="AQ21">
        <v>0</v>
      </c>
      <c r="AR21">
        <v>31.897383000000001</v>
      </c>
      <c r="AS21">
        <v>0</v>
      </c>
      <c r="AT21">
        <v>12.36</v>
      </c>
      <c r="AU21">
        <v>0</v>
      </c>
      <c r="AV21">
        <v>39.375</v>
      </c>
      <c r="AW21">
        <v>70.046999999999997</v>
      </c>
      <c r="AX21">
        <v>32.880000000000003</v>
      </c>
      <c r="AY21">
        <v>0</v>
      </c>
      <c r="AZ21">
        <f t="shared" si="0"/>
        <v>78.309999999999988</v>
      </c>
      <c r="BA21">
        <f t="shared" si="1"/>
        <v>3079.4129739999998</v>
      </c>
      <c r="BD21">
        <v>16.95</v>
      </c>
      <c r="BE21">
        <v>7.44</v>
      </c>
      <c r="BF21">
        <v>2.21</v>
      </c>
      <c r="BG21">
        <v>3.9</v>
      </c>
      <c r="BH21">
        <v>5.62</v>
      </c>
      <c r="BI21">
        <v>7.03</v>
      </c>
      <c r="BJ21">
        <v>1.61</v>
      </c>
      <c r="BK21">
        <v>3.98</v>
      </c>
      <c r="BL21">
        <v>3.34</v>
      </c>
      <c r="BM21">
        <v>1.6</v>
      </c>
      <c r="BN21">
        <v>0</v>
      </c>
      <c r="BO21">
        <v>14.78</v>
      </c>
      <c r="BP21">
        <v>2.87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78.309999999999988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49.32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6.0017810000000003</v>
      </c>
      <c r="R22">
        <v>21.196097999999999</v>
      </c>
      <c r="S22">
        <v>26.390910000000002</v>
      </c>
      <c r="T22">
        <v>0</v>
      </c>
      <c r="U22">
        <v>418.77</v>
      </c>
      <c r="V22">
        <v>20.731850000000001</v>
      </c>
      <c r="W22">
        <v>147.515624</v>
      </c>
      <c r="X22">
        <v>0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12.816000000000001</v>
      </c>
      <c r="AH22">
        <v>85.23</v>
      </c>
      <c r="AI22">
        <v>0</v>
      </c>
      <c r="AJ22">
        <v>0</v>
      </c>
      <c r="AK22">
        <v>51.267600000000002</v>
      </c>
      <c r="AL22">
        <v>47.642000000000003</v>
      </c>
      <c r="AM22">
        <v>0</v>
      </c>
      <c r="AN22">
        <v>0.66954999999999998</v>
      </c>
      <c r="AO22">
        <v>7.7321999999999997</v>
      </c>
      <c r="AP22">
        <v>5.1239999999999997</v>
      </c>
      <c r="AQ22">
        <v>0</v>
      </c>
      <c r="AR22">
        <v>31.897383000000001</v>
      </c>
      <c r="AS22">
        <v>0</v>
      </c>
      <c r="AT22">
        <v>12.36</v>
      </c>
      <c r="AU22">
        <v>0</v>
      </c>
      <c r="AV22">
        <v>39.375</v>
      </c>
      <c r="AW22">
        <v>70.046999999999997</v>
      </c>
      <c r="AX22">
        <v>32.880000000000003</v>
      </c>
      <c r="AY22">
        <v>0</v>
      </c>
      <c r="AZ22">
        <f t="shared" si="0"/>
        <v>78.36999999999999</v>
      </c>
      <c r="BA22">
        <f t="shared" si="1"/>
        <v>3084.2079739999999</v>
      </c>
      <c r="BD22">
        <v>16.95</v>
      </c>
      <c r="BE22">
        <v>7.44</v>
      </c>
      <c r="BF22">
        <v>2.21</v>
      </c>
      <c r="BG22">
        <v>3.9</v>
      </c>
      <c r="BH22">
        <v>5.62</v>
      </c>
      <c r="BI22">
        <v>7.03</v>
      </c>
      <c r="BJ22">
        <v>1.61</v>
      </c>
      <c r="BK22">
        <v>4.04</v>
      </c>
      <c r="BL22">
        <v>3.34</v>
      </c>
      <c r="BM22">
        <v>1.6</v>
      </c>
      <c r="BN22">
        <v>0</v>
      </c>
      <c r="BO22">
        <v>14.78</v>
      </c>
      <c r="BP22">
        <v>2.87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78.36999999999999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49.32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6.0017810000000003</v>
      </c>
      <c r="R23">
        <v>21.196097999999999</v>
      </c>
      <c r="S23">
        <v>26.390910000000002</v>
      </c>
      <c r="T23">
        <v>0</v>
      </c>
      <c r="U23">
        <v>418.77</v>
      </c>
      <c r="V23">
        <v>20.731850000000001</v>
      </c>
      <c r="W23">
        <v>147.515624</v>
      </c>
      <c r="X23">
        <v>0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12.816000000000001</v>
      </c>
      <c r="AH23">
        <v>92.805999999999997</v>
      </c>
      <c r="AI23">
        <v>2.5459999999999998</v>
      </c>
      <c r="AJ23">
        <v>0</v>
      </c>
      <c r="AK23">
        <v>51.267600000000002</v>
      </c>
      <c r="AL23">
        <v>83.664000000000001</v>
      </c>
      <c r="AM23">
        <v>0</v>
      </c>
      <c r="AN23">
        <v>0.66954999999999998</v>
      </c>
      <c r="AO23">
        <v>7.7321999999999997</v>
      </c>
      <c r="AP23">
        <v>5.1239999999999997</v>
      </c>
      <c r="AQ23">
        <v>0</v>
      </c>
      <c r="AR23">
        <v>31.897383000000001</v>
      </c>
      <c r="AS23">
        <v>0</v>
      </c>
      <c r="AT23">
        <v>12.36</v>
      </c>
      <c r="AU23">
        <v>0</v>
      </c>
      <c r="AV23">
        <v>39.375</v>
      </c>
      <c r="AW23">
        <v>70.046999999999997</v>
      </c>
      <c r="AX23">
        <v>32.880000000000003</v>
      </c>
      <c r="AY23">
        <v>0</v>
      </c>
      <c r="AZ23">
        <f t="shared" si="0"/>
        <v>78.36999999999999</v>
      </c>
      <c r="BA23">
        <f t="shared" si="1"/>
        <v>3130.3519740000002</v>
      </c>
      <c r="BD23">
        <v>16.95</v>
      </c>
      <c r="BE23">
        <v>7.44</v>
      </c>
      <c r="BF23">
        <v>2.21</v>
      </c>
      <c r="BG23">
        <v>3.9</v>
      </c>
      <c r="BH23">
        <v>5.62</v>
      </c>
      <c r="BI23">
        <v>7.03</v>
      </c>
      <c r="BJ23">
        <v>1.61</v>
      </c>
      <c r="BK23">
        <v>4.04</v>
      </c>
      <c r="BL23">
        <v>3.34</v>
      </c>
      <c r="BM23">
        <v>1.6</v>
      </c>
      <c r="BN23">
        <v>0</v>
      </c>
      <c r="BO23">
        <v>14.78</v>
      </c>
      <c r="BP23">
        <v>2.87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78.36999999999999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49.32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6.0017810000000003</v>
      </c>
      <c r="R24">
        <v>21.196097999999999</v>
      </c>
      <c r="S24">
        <v>26.390910000000002</v>
      </c>
      <c r="T24">
        <v>0</v>
      </c>
      <c r="U24">
        <v>418.77</v>
      </c>
      <c r="V24">
        <v>20.731850000000001</v>
      </c>
      <c r="W24">
        <v>147.515624</v>
      </c>
      <c r="X24">
        <v>0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12.816000000000001</v>
      </c>
      <c r="AH24">
        <v>92.805999999999997</v>
      </c>
      <c r="AI24">
        <v>2.5459999999999998</v>
      </c>
      <c r="AJ24">
        <v>0</v>
      </c>
      <c r="AK24">
        <v>51.267600000000002</v>
      </c>
      <c r="AL24">
        <v>83.664000000000001</v>
      </c>
      <c r="AM24">
        <v>0</v>
      </c>
      <c r="AN24">
        <v>0.66954999999999998</v>
      </c>
      <c r="AO24">
        <v>7.7321999999999997</v>
      </c>
      <c r="AP24">
        <v>5.1239999999999997</v>
      </c>
      <c r="AQ24">
        <v>0</v>
      </c>
      <c r="AR24">
        <v>31.897383000000001</v>
      </c>
      <c r="AS24">
        <v>0</v>
      </c>
      <c r="AT24">
        <v>12.36</v>
      </c>
      <c r="AU24">
        <v>0</v>
      </c>
      <c r="AV24">
        <v>39.375</v>
      </c>
      <c r="AW24">
        <v>70.046999999999997</v>
      </c>
      <c r="AX24">
        <v>32.880000000000003</v>
      </c>
      <c r="AY24">
        <v>0</v>
      </c>
      <c r="AZ24">
        <f t="shared" si="0"/>
        <v>78.36999999999999</v>
      </c>
      <c r="BA24">
        <f t="shared" si="1"/>
        <v>3130.3519740000002</v>
      </c>
      <c r="BD24">
        <v>16.95</v>
      </c>
      <c r="BE24">
        <v>7.44</v>
      </c>
      <c r="BF24">
        <v>2.21</v>
      </c>
      <c r="BG24">
        <v>3.9</v>
      </c>
      <c r="BH24">
        <v>5.62</v>
      </c>
      <c r="BI24">
        <v>7.03</v>
      </c>
      <c r="BJ24">
        <v>1.61</v>
      </c>
      <c r="BK24">
        <v>4.04</v>
      </c>
      <c r="BL24">
        <v>3.34</v>
      </c>
      <c r="BM24">
        <v>1.6</v>
      </c>
      <c r="BN24">
        <v>0</v>
      </c>
      <c r="BO24">
        <v>14.78</v>
      </c>
      <c r="BP24">
        <v>2.87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78.36999999999999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49.32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6.0017810000000003</v>
      </c>
      <c r="R25">
        <v>21.196097999999999</v>
      </c>
      <c r="S25">
        <v>26.390910000000002</v>
      </c>
      <c r="T25">
        <v>0</v>
      </c>
      <c r="U25">
        <v>418.77</v>
      </c>
      <c r="V25">
        <v>20.731850000000001</v>
      </c>
      <c r="W25">
        <v>147.515624</v>
      </c>
      <c r="X25">
        <v>0</v>
      </c>
      <c r="Y25">
        <v>0</v>
      </c>
      <c r="Z25">
        <v>6.5537999999999998</v>
      </c>
      <c r="AA25">
        <v>0</v>
      </c>
      <c r="AB25">
        <v>13.0634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12.816000000000001</v>
      </c>
      <c r="AH25">
        <v>92.805999999999997</v>
      </c>
      <c r="AI25">
        <v>2.5459999999999998</v>
      </c>
      <c r="AJ25">
        <v>0</v>
      </c>
      <c r="AK25">
        <v>51.267600000000002</v>
      </c>
      <c r="AL25">
        <v>83.664000000000001</v>
      </c>
      <c r="AM25">
        <v>5.1986999999999997</v>
      </c>
      <c r="AN25">
        <v>0.66954999999999998</v>
      </c>
      <c r="AO25">
        <v>7.7321999999999997</v>
      </c>
      <c r="AP25">
        <v>5.1239999999999997</v>
      </c>
      <c r="AQ25">
        <v>0</v>
      </c>
      <c r="AR25">
        <v>31.897383000000001</v>
      </c>
      <c r="AS25">
        <v>0</v>
      </c>
      <c r="AT25">
        <v>13.6784</v>
      </c>
      <c r="AU25">
        <v>0</v>
      </c>
      <c r="AV25">
        <v>39.375</v>
      </c>
      <c r="AW25">
        <v>70.046999999999997</v>
      </c>
      <c r="AX25">
        <v>32.880000000000003</v>
      </c>
      <c r="AY25">
        <v>0</v>
      </c>
      <c r="AZ25">
        <f t="shared" si="0"/>
        <v>78.339999999999989</v>
      </c>
      <c r="BA25">
        <f t="shared" si="1"/>
        <v>3146.5169140000003</v>
      </c>
      <c r="BD25">
        <v>16.95</v>
      </c>
      <c r="BE25">
        <v>7.44</v>
      </c>
      <c r="BF25">
        <v>2.1800000000000002</v>
      </c>
      <c r="BG25">
        <v>3.9</v>
      </c>
      <c r="BH25">
        <v>5.62</v>
      </c>
      <c r="BI25">
        <v>7.03</v>
      </c>
      <c r="BJ25">
        <v>1.61</v>
      </c>
      <c r="BK25">
        <v>4.04</v>
      </c>
      <c r="BL25">
        <v>3.34</v>
      </c>
      <c r="BM25">
        <v>1.6</v>
      </c>
      <c r="BN25">
        <v>0</v>
      </c>
      <c r="BO25">
        <v>14.78</v>
      </c>
      <c r="BP25">
        <v>2.87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78.339999999999989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49.32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6.0017810000000003</v>
      </c>
      <c r="R26">
        <v>21.196097999999999</v>
      </c>
      <c r="S26">
        <v>26.390910000000002</v>
      </c>
      <c r="T26">
        <v>0</v>
      </c>
      <c r="U26">
        <v>418.77</v>
      </c>
      <c r="V26">
        <v>20.731850000000001</v>
      </c>
      <c r="W26">
        <v>147.515624</v>
      </c>
      <c r="X26">
        <v>0</v>
      </c>
      <c r="Y26">
        <v>0</v>
      </c>
      <c r="Z26">
        <v>6.5537999999999998</v>
      </c>
      <c r="AA26">
        <v>11.85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12.816000000000001</v>
      </c>
      <c r="AH26">
        <v>92.805999999999997</v>
      </c>
      <c r="AI26">
        <v>5.0919999999999996</v>
      </c>
      <c r="AJ26">
        <v>0</v>
      </c>
      <c r="AK26">
        <v>51.267600000000002</v>
      </c>
      <c r="AL26">
        <v>83.664000000000001</v>
      </c>
      <c r="AM26">
        <v>10.5307</v>
      </c>
      <c r="AN26">
        <v>0.66954999999999998</v>
      </c>
      <c r="AO26">
        <v>7.7321999999999997</v>
      </c>
      <c r="AP26">
        <v>5.1239999999999997</v>
      </c>
      <c r="AQ26">
        <v>0</v>
      </c>
      <c r="AR26">
        <v>31.897383000000001</v>
      </c>
      <c r="AS26">
        <v>0</v>
      </c>
      <c r="AT26">
        <v>14.9968</v>
      </c>
      <c r="AU26">
        <v>0</v>
      </c>
      <c r="AV26">
        <v>39.375</v>
      </c>
      <c r="AW26">
        <v>70.046999999999997</v>
      </c>
      <c r="AX26">
        <v>32.880000000000003</v>
      </c>
      <c r="AY26">
        <v>0</v>
      </c>
      <c r="AZ26">
        <f t="shared" si="0"/>
        <v>78.469999999999985</v>
      </c>
      <c r="BA26">
        <f t="shared" si="1"/>
        <v>3180.8900140000001</v>
      </c>
      <c r="BD26">
        <v>16.95</v>
      </c>
      <c r="BE26">
        <v>7.44</v>
      </c>
      <c r="BF26">
        <v>2.1800000000000002</v>
      </c>
      <c r="BG26">
        <v>3.9</v>
      </c>
      <c r="BH26">
        <v>5.62</v>
      </c>
      <c r="BI26">
        <v>7.03</v>
      </c>
      <c r="BJ26">
        <v>1.61</v>
      </c>
      <c r="BK26">
        <v>4.0999999999999996</v>
      </c>
      <c r="BL26">
        <v>3.41</v>
      </c>
      <c r="BM26">
        <v>1.6</v>
      </c>
      <c r="BN26">
        <v>0</v>
      </c>
      <c r="BO26">
        <v>14.78</v>
      </c>
      <c r="BP26">
        <v>2.87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78.469999999999985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38.36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6.0017810000000003</v>
      </c>
      <c r="R27">
        <v>21.196097999999999</v>
      </c>
      <c r="S27">
        <v>26.390910000000002</v>
      </c>
      <c r="T27">
        <v>0</v>
      </c>
      <c r="U27">
        <v>418.77</v>
      </c>
      <c r="V27">
        <v>20.731850000000001</v>
      </c>
      <c r="W27">
        <v>147.515624</v>
      </c>
      <c r="X27">
        <v>0</v>
      </c>
      <c r="Y27">
        <v>0</v>
      </c>
      <c r="Z27">
        <v>6.5537999999999998</v>
      </c>
      <c r="AA27">
        <v>11.85</v>
      </c>
      <c r="AB27">
        <v>26.34008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12.816000000000001</v>
      </c>
      <c r="AH27">
        <v>89.965000000000003</v>
      </c>
      <c r="AI27">
        <v>7.6379999999999999</v>
      </c>
      <c r="AJ27">
        <v>0</v>
      </c>
      <c r="AK27">
        <v>51.267600000000002</v>
      </c>
      <c r="AL27">
        <v>83.664000000000001</v>
      </c>
      <c r="AM27">
        <v>10.5307</v>
      </c>
      <c r="AN27">
        <v>0.66954999999999998</v>
      </c>
      <c r="AO27">
        <v>7.7321999999999997</v>
      </c>
      <c r="AP27">
        <v>11.529</v>
      </c>
      <c r="AQ27">
        <v>0</v>
      </c>
      <c r="AR27">
        <v>31.897383000000001</v>
      </c>
      <c r="AS27">
        <v>0</v>
      </c>
      <c r="AT27">
        <v>14.9968</v>
      </c>
      <c r="AU27">
        <v>0</v>
      </c>
      <c r="AV27">
        <v>39.375</v>
      </c>
      <c r="AW27">
        <v>70.046999999999997</v>
      </c>
      <c r="AX27">
        <v>40.552</v>
      </c>
      <c r="AY27">
        <v>0</v>
      </c>
      <c r="AZ27">
        <f t="shared" si="0"/>
        <v>78.64</v>
      </c>
      <c r="BA27">
        <f t="shared" si="1"/>
        <v>3183.9619940000002</v>
      </c>
      <c r="BD27">
        <v>16.05</v>
      </c>
      <c r="BE27">
        <v>7.64</v>
      </c>
      <c r="BF27">
        <v>2.0699999999999998</v>
      </c>
      <c r="BG27">
        <v>4.0199999999999996</v>
      </c>
      <c r="BH27">
        <v>5.81</v>
      </c>
      <c r="BI27">
        <v>7.17</v>
      </c>
      <c r="BJ27">
        <v>1.56</v>
      </c>
      <c r="BK27">
        <v>4.0999999999999996</v>
      </c>
      <c r="BL27">
        <v>3.51</v>
      </c>
      <c r="BM27">
        <v>1.6</v>
      </c>
      <c r="BN27">
        <v>0</v>
      </c>
      <c r="BO27">
        <v>15.14</v>
      </c>
      <c r="BP27">
        <v>2.97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78.64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38.36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6.0017810000000003</v>
      </c>
      <c r="R28">
        <v>21.196097999999999</v>
      </c>
      <c r="S28">
        <v>26.390910000000002</v>
      </c>
      <c r="T28">
        <v>0</v>
      </c>
      <c r="U28">
        <v>418.77</v>
      </c>
      <c r="V28">
        <v>20.731850000000001</v>
      </c>
      <c r="W28">
        <v>147.515624</v>
      </c>
      <c r="X28">
        <v>0</v>
      </c>
      <c r="Y28">
        <v>0</v>
      </c>
      <c r="Z28">
        <v>6.5537999999999998</v>
      </c>
      <c r="AA28">
        <v>11.85</v>
      </c>
      <c r="AB28">
        <v>26.34008</v>
      </c>
      <c r="AC28">
        <v>29.033519999999999</v>
      </c>
      <c r="AD28">
        <v>18.229800000000001</v>
      </c>
      <c r="AE28">
        <v>49.436556000000003</v>
      </c>
      <c r="AF28">
        <v>8.8740000000000006</v>
      </c>
      <c r="AG28">
        <v>12.816000000000001</v>
      </c>
      <c r="AH28">
        <v>89.965000000000003</v>
      </c>
      <c r="AI28">
        <v>49.646999999999998</v>
      </c>
      <c r="AJ28">
        <v>0</v>
      </c>
      <c r="AK28">
        <v>51.267600000000002</v>
      </c>
      <c r="AL28">
        <v>83.664000000000001</v>
      </c>
      <c r="AM28">
        <v>10.5307</v>
      </c>
      <c r="AN28">
        <v>0.66954999999999998</v>
      </c>
      <c r="AO28">
        <v>7.7321999999999997</v>
      </c>
      <c r="AP28">
        <v>11.529</v>
      </c>
      <c r="AQ28">
        <v>0</v>
      </c>
      <c r="AR28">
        <v>31.897383000000001</v>
      </c>
      <c r="AS28">
        <v>0</v>
      </c>
      <c r="AT28">
        <v>14.9968</v>
      </c>
      <c r="AU28">
        <v>0</v>
      </c>
      <c r="AV28">
        <v>39.375</v>
      </c>
      <c r="AW28">
        <v>70.046999999999997</v>
      </c>
      <c r="AX28">
        <v>40.552</v>
      </c>
      <c r="AY28">
        <v>0</v>
      </c>
      <c r="AZ28">
        <f t="shared" si="0"/>
        <v>78.64</v>
      </c>
      <c r="BA28">
        <f t="shared" si="1"/>
        <v>3235.6488340000001</v>
      </c>
      <c r="BD28">
        <v>16.05</v>
      </c>
      <c r="BE28">
        <v>7.64</v>
      </c>
      <c r="BF28">
        <v>2.0699999999999998</v>
      </c>
      <c r="BG28">
        <v>4.0199999999999996</v>
      </c>
      <c r="BH28">
        <v>5.81</v>
      </c>
      <c r="BI28">
        <v>7.17</v>
      </c>
      <c r="BJ28">
        <v>1.56</v>
      </c>
      <c r="BK28">
        <v>4.0999999999999996</v>
      </c>
      <c r="BL28">
        <v>3.51</v>
      </c>
      <c r="BM28">
        <v>1.6</v>
      </c>
      <c r="BN28">
        <v>0</v>
      </c>
      <c r="BO28">
        <v>15.14</v>
      </c>
      <c r="BP28">
        <v>2.97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78.64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38.36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125.25</v>
      </c>
      <c r="Q29">
        <v>6.0017810000000003</v>
      </c>
      <c r="R29">
        <v>21.196097999999999</v>
      </c>
      <c r="S29">
        <v>26.390910000000002</v>
      </c>
      <c r="T29">
        <v>0</v>
      </c>
      <c r="U29">
        <v>418.77</v>
      </c>
      <c r="V29">
        <v>20.731850000000001</v>
      </c>
      <c r="W29">
        <v>147.515624</v>
      </c>
      <c r="X29">
        <v>0</v>
      </c>
      <c r="Y29">
        <v>0</v>
      </c>
      <c r="Z29">
        <v>6.5537999999999998</v>
      </c>
      <c r="AA29">
        <v>11.85</v>
      </c>
      <c r="AB29">
        <v>26.34008</v>
      </c>
      <c r="AC29">
        <v>29.033519999999999</v>
      </c>
      <c r="AD29">
        <v>18.229800000000001</v>
      </c>
      <c r="AE29">
        <v>49.436556000000003</v>
      </c>
      <c r="AF29">
        <v>8.8740000000000006</v>
      </c>
      <c r="AG29">
        <v>12.816000000000001</v>
      </c>
      <c r="AH29">
        <v>89.965000000000003</v>
      </c>
      <c r="AI29">
        <v>49.646999999999998</v>
      </c>
      <c r="AJ29">
        <v>0</v>
      </c>
      <c r="AK29">
        <v>51.267600000000002</v>
      </c>
      <c r="AL29">
        <v>60.423999999999999</v>
      </c>
      <c r="AM29">
        <v>10.5307</v>
      </c>
      <c r="AN29">
        <v>0.66954999999999998</v>
      </c>
      <c r="AO29">
        <v>7.7321999999999997</v>
      </c>
      <c r="AP29">
        <v>5.1239999999999997</v>
      </c>
      <c r="AQ29">
        <v>0</v>
      </c>
      <c r="AR29">
        <v>31.897383000000001</v>
      </c>
      <c r="AS29">
        <v>0</v>
      </c>
      <c r="AT29">
        <v>14.9968</v>
      </c>
      <c r="AU29">
        <v>0</v>
      </c>
      <c r="AV29">
        <v>39.375</v>
      </c>
      <c r="AW29">
        <v>70.046999999999997</v>
      </c>
      <c r="AX29">
        <v>40.552</v>
      </c>
      <c r="AY29">
        <v>0</v>
      </c>
      <c r="AZ29">
        <f t="shared" si="0"/>
        <v>78.67</v>
      </c>
      <c r="BA29">
        <f t="shared" si="1"/>
        <v>3191.9713339999998</v>
      </c>
      <c r="BD29">
        <v>16.05</v>
      </c>
      <c r="BE29">
        <v>7.64</v>
      </c>
      <c r="BF29">
        <v>2.1</v>
      </c>
      <c r="BG29">
        <v>4.0199999999999996</v>
      </c>
      <c r="BH29">
        <v>5.81</v>
      </c>
      <c r="BI29">
        <v>7.17</v>
      </c>
      <c r="BJ29">
        <v>1.56</v>
      </c>
      <c r="BK29">
        <v>4.0999999999999996</v>
      </c>
      <c r="BL29">
        <v>3.51</v>
      </c>
      <c r="BM29">
        <v>1.6</v>
      </c>
      <c r="BN29">
        <v>0</v>
      </c>
      <c r="BO29">
        <v>15.14</v>
      </c>
      <c r="BP29">
        <v>2.97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78.67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38.36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123</v>
      </c>
      <c r="Q30">
        <v>6.0017810000000003</v>
      </c>
      <c r="R30">
        <v>21.196097999999999</v>
      </c>
      <c r="S30">
        <v>26.390910000000002</v>
      </c>
      <c r="T30">
        <v>0</v>
      </c>
      <c r="U30">
        <v>418.77</v>
      </c>
      <c r="V30">
        <v>20.731850000000001</v>
      </c>
      <c r="W30">
        <v>147.515624</v>
      </c>
      <c r="X30">
        <v>0</v>
      </c>
      <c r="Y30">
        <v>0</v>
      </c>
      <c r="Z30">
        <v>6.5537999999999998</v>
      </c>
      <c r="AA30">
        <v>11.85</v>
      </c>
      <c r="AB30">
        <v>39.510120000000001</v>
      </c>
      <c r="AC30">
        <v>29.033519999999999</v>
      </c>
      <c r="AD30">
        <v>18.229800000000001</v>
      </c>
      <c r="AE30">
        <v>49.436556000000003</v>
      </c>
      <c r="AF30">
        <v>8.8740000000000006</v>
      </c>
      <c r="AG30">
        <v>12.816000000000001</v>
      </c>
      <c r="AH30">
        <v>89.965000000000003</v>
      </c>
      <c r="AI30">
        <v>49.646999999999998</v>
      </c>
      <c r="AJ30">
        <v>0</v>
      </c>
      <c r="AK30">
        <v>51.267600000000002</v>
      </c>
      <c r="AL30">
        <v>60.423999999999999</v>
      </c>
      <c r="AM30">
        <v>10.5307</v>
      </c>
      <c r="AN30">
        <v>0.66954999999999998</v>
      </c>
      <c r="AO30">
        <v>7.7321999999999997</v>
      </c>
      <c r="AP30">
        <v>5.1239999999999997</v>
      </c>
      <c r="AQ30">
        <v>0</v>
      </c>
      <c r="AR30">
        <v>33.091920000000002</v>
      </c>
      <c r="AS30">
        <v>0</v>
      </c>
      <c r="AT30">
        <v>14.9968</v>
      </c>
      <c r="AU30">
        <v>0</v>
      </c>
      <c r="AV30">
        <v>39.375</v>
      </c>
      <c r="AW30">
        <v>70.046999999999997</v>
      </c>
      <c r="AX30">
        <v>40.552</v>
      </c>
      <c r="AY30">
        <v>0</v>
      </c>
      <c r="AZ30">
        <f t="shared" si="0"/>
        <v>78.67</v>
      </c>
      <c r="BA30">
        <f t="shared" si="1"/>
        <v>3204.0859109999997</v>
      </c>
      <c r="BD30">
        <v>16.05</v>
      </c>
      <c r="BE30">
        <v>7.64</v>
      </c>
      <c r="BF30">
        <v>2.1</v>
      </c>
      <c r="BG30">
        <v>4.0199999999999996</v>
      </c>
      <c r="BH30">
        <v>5.81</v>
      </c>
      <c r="BI30">
        <v>7.17</v>
      </c>
      <c r="BJ30">
        <v>1.56</v>
      </c>
      <c r="BK30">
        <v>4.0999999999999996</v>
      </c>
      <c r="BL30">
        <v>3.51</v>
      </c>
      <c r="BM30">
        <v>1.6</v>
      </c>
      <c r="BN30">
        <v>0</v>
      </c>
      <c r="BO30">
        <v>15.14</v>
      </c>
      <c r="BP30">
        <v>2.97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78.67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38.36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123</v>
      </c>
      <c r="Q31">
        <v>6.0017810000000003</v>
      </c>
      <c r="R31">
        <v>21.196097999999999</v>
      </c>
      <c r="S31">
        <v>26.390910000000002</v>
      </c>
      <c r="T31">
        <v>0</v>
      </c>
      <c r="U31">
        <v>418.77</v>
      </c>
      <c r="V31">
        <v>20.731850000000001</v>
      </c>
      <c r="W31">
        <v>147.515624</v>
      </c>
      <c r="X31">
        <v>0</v>
      </c>
      <c r="Y31">
        <v>0</v>
      </c>
      <c r="Z31">
        <v>6.5537999999999998</v>
      </c>
      <c r="AA31">
        <v>11.85</v>
      </c>
      <c r="AB31">
        <v>39.510120000000001</v>
      </c>
      <c r="AC31">
        <v>29.033519999999999</v>
      </c>
      <c r="AD31">
        <v>18.229800000000001</v>
      </c>
      <c r="AE31">
        <v>49.436556000000003</v>
      </c>
      <c r="AF31">
        <v>8.8740000000000006</v>
      </c>
      <c r="AG31">
        <v>12.816000000000001</v>
      </c>
      <c r="AH31">
        <v>89.965000000000003</v>
      </c>
      <c r="AI31">
        <v>49.646999999999998</v>
      </c>
      <c r="AJ31">
        <v>0</v>
      </c>
      <c r="AK31">
        <v>51.267600000000002</v>
      </c>
      <c r="AL31">
        <v>60.423999999999999</v>
      </c>
      <c r="AM31">
        <v>10.5307</v>
      </c>
      <c r="AN31">
        <v>0.66954999999999998</v>
      </c>
      <c r="AO31">
        <v>7.7321999999999997</v>
      </c>
      <c r="AP31">
        <v>5.1239999999999997</v>
      </c>
      <c r="AQ31">
        <v>0</v>
      </c>
      <c r="AR31">
        <v>33.091920000000002</v>
      </c>
      <c r="AS31">
        <v>0</v>
      </c>
      <c r="AT31">
        <v>14.9968</v>
      </c>
      <c r="AU31">
        <v>0</v>
      </c>
      <c r="AV31">
        <v>39.375</v>
      </c>
      <c r="AW31">
        <v>70.046999999999997</v>
      </c>
      <c r="AX31">
        <v>40.552</v>
      </c>
      <c r="AY31">
        <v>0</v>
      </c>
      <c r="AZ31">
        <f t="shared" si="0"/>
        <v>78.589999999999989</v>
      </c>
      <c r="BA31">
        <f t="shared" si="1"/>
        <v>3204.0059109999997</v>
      </c>
      <c r="BD31">
        <v>16.05</v>
      </c>
      <c r="BE31">
        <v>7.64</v>
      </c>
      <c r="BF31">
        <v>2.1</v>
      </c>
      <c r="BG31">
        <v>4.0199999999999996</v>
      </c>
      <c r="BH31">
        <v>5.81</v>
      </c>
      <c r="BI31">
        <v>7.17</v>
      </c>
      <c r="BJ31">
        <v>1.56</v>
      </c>
      <c r="BK31">
        <v>4.07</v>
      </c>
      <c r="BL31">
        <v>3.46</v>
      </c>
      <c r="BM31">
        <v>1.6</v>
      </c>
      <c r="BN31">
        <v>0</v>
      </c>
      <c r="BO31">
        <v>15.14</v>
      </c>
      <c r="BP31">
        <v>2.97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78.589999999999989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38.36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123</v>
      </c>
      <c r="Q32">
        <v>6.0017810000000003</v>
      </c>
      <c r="R32">
        <v>21.196097999999999</v>
      </c>
      <c r="S32">
        <v>26.390910000000002</v>
      </c>
      <c r="T32">
        <v>0</v>
      </c>
      <c r="U32">
        <v>418.77</v>
      </c>
      <c r="V32">
        <v>20.731850000000001</v>
      </c>
      <c r="W32">
        <v>147.515624</v>
      </c>
      <c r="X32">
        <v>0</v>
      </c>
      <c r="Y32">
        <v>0</v>
      </c>
      <c r="Z32">
        <v>6.5537999999999998</v>
      </c>
      <c r="AA32">
        <v>0</v>
      </c>
      <c r="AB32">
        <v>39.510120000000001</v>
      </c>
      <c r="AC32">
        <v>29.033519999999999</v>
      </c>
      <c r="AD32">
        <v>18.229800000000001</v>
      </c>
      <c r="AE32">
        <v>49.436556000000003</v>
      </c>
      <c r="AF32">
        <v>8.8740000000000006</v>
      </c>
      <c r="AG32">
        <v>12.816000000000001</v>
      </c>
      <c r="AH32">
        <v>89.965000000000003</v>
      </c>
      <c r="AI32">
        <v>49.646999999999998</v>
      </c>
      <c r="AJ32">
        <v>0</v>
      </c>
      <c r="AK32">
        <v>51.267600000000002</v>
      </c>
      <c r="AL32">
        <v>60.423999999999999</v>
      </c>
      <c r="AM32">
        <v>10.5307</v>
      </c>
      <c r="AN32">
        <v>0.66954999999999998</v>
      </c>
      <c r="AO32">
        <v>7.7321999999999997</v>
      </c>
      <c r="AP32">
        <v>5.1239999999999997</v>
      </c>
      <c r="AQ32">
        <v>0</v>
      </c>
      <c r="AR32">
        <v>33.091920000000002</v>
      </c>
      <c r="AS32">
        <v>0</v>
      </c>
      <c r="AT32">
        <v>14.9968</v>
      </c>
      <c r="AU32">
        <v>0</v>
      </c>
      <c r="AV32">
        <v>39.375</v>
      </c>
      <c r="AW32">
        <v>70.046999999999997</v>
      </c>
      <c r="AX32">
        <v>40.552</v>
      </c>
      <c r="AY32">
        <v>0</v>
      </c>
      <c r="AZ32">
        <f t="shared" si="0"/>
        <v>78.61999999999999</v>
      </c>
      <c r="BA32">
        <f t="shared" si="1"/>
        <v>3192.1859109999996</v>
      </c>
      <c r="BD32">
        <v>16.05</v>
      </c>
      <c r="BE32">
        <v>7.64</v>
      </c>
      <c r="BF32">
        <v>2.13</v>
      </c>
      <c r="BG32">
        <v>4.0199999999999996</v>
      </c>
      <c r="BH32">
        <v>5.81</v>
      </c>
      <c r="BI32">
        <v>7.17</v>
      </c>
      <c r="BJ32">
        <v>1.56</v>
      </c>
      <c r="BK32">
        <v>4.07</v>
      </c>
      <c r="BL32">
        <v>3.46</v>
      </c>
      <c r="BM32">
        <v>1.6</v>
      </c>
      <c r="BN32">
        <v>0</v>
      </c>
      <c r="BO32">
        <v>15.14</v>
      </c>
      <c r="BP32">
        <v>2.97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78.61999999999999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38.36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123</v>
      </c>
      <c r="Q33">
        <v>6.0017810000000003</v>
      </c>
      <c r="R33">
        <v>21.196097999999999</v>
      </c>
      <c r="S33">
        <v>26.390910000000002</v>
      </c>
      <c r="T33">
        <v>0</v>
      </c>
      <c r="U33">
        <v>418.77</v>
      </c>
      <c r="V33">
        <v>20.731850000000001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39.510120000000001</v>
      </c>
      <c r="AC33">
        <v>29.033519999999999</v>
      </c>
      <c r="AD33">
        <v>18.229800000000001</v>
      </c>
      <c r="AE33">
        <v>49.436556000000003</v>
      </c>
      <c r="AF33">
        <v>8.8740000000000006</v>
      </c>
      <c r="AG33">
        <v>12.816000000000001</v>
      </c>
      <c r="AH33">
        <v>89.965000000000003</v>
      </c>
      <c r="AI33">
        <v>49.646999999999998</v>
      </c>
      <c r="AJ33">
        <v>0</v>
      </c>
      <c r="AK33">
        <v>51.267600000000002</v>
      </c>
      <c r="AL33">
        <v>60.423999999999999</v>
      </c>
      <c r="AM33">
        <v>10.5307</v>
      </c>
      <c r="AN33">
        <v>0.66954999999999998</v>
      </c>
      <c r="AO33">
        <v>7.7321999999999997</v>
      </c>
      <c r="AP33">
        <v>5.1239999999999997</v>
      </c>
      <c r="AQ33">
        <v>0</v>
      </c>
      <c r="AR33">
        <v>31.897383000000001</v>
      </c>
      <c r="AS33">
        <v>0</v>
      </c>
      <c r="AT33">
        <v>14.9968</v>
      </c>
      <c r="AU33">
        <v>0</v>
      </c>
      <c r="AV33">
        <v>39.375</v>
      </c>
      <c r="AW33">
        <v>70.046999999999997</v>
      </c>
      <c r="AX33">
        <v>40.552</v>
      </c>
      <c r="AY33">
        <v>0</v>
      </c>
      <c r="AZ33">
        <f t="shared" si="0"/>
        <v>78.61999999999999</v>
      </c>
      <c r="BA33">
        <f t="shared" si="1"/>
        <v>3190.9913739999997</v>
      </c>
      <c r="BD33">
        <v>16.05</v>
      </c>
      <c r="BE33">
        <v>7.64</v>
      </c>
      <c r="BF33">
        <v>2.13</v>
      </c>
      <c r="BG33">
        <v>4.0199999999999996</v>
      </c>
      <c r="BH33">
        <v>5.81</v>
      </c>
      <c r="BI33">
        <v>7.17</v>
      </c>
      <c r="BJ33">
        <v>1.56</v>
      </c>
      <c r="BK33">
        <v>4.07</v>
      </c>
      <c r="BL33">
        <v>3.46</v>
      </c>
      <c r="BM33">
        <v>1.6</v>
      </c>
      <c r="BN33">
        <v>0</v>
      </c>
      <c r="BO33">
        <v>15.14</v>
      </c>
      <c r="BP33">
        <v>2.97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78.61999999999999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38.36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123</v>
      </c>
      <c r="Q34">
        <v>6.0017810000000003</v>
      </c>
      <c r="R34">
        <v>21.196097999999999</v>
      </c>
      <c r="S34">
        <v>26.390910000000002</v>
      </c>
      <c r="T34">
        <v>0</v>
      </c>
      <c r="U34">
        <v>418.77</v>
      </c>
      <c r="V34">
        <v>20.731850000000001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39.510120000000001</v>
      </c>
      <c r="AC34">
        <v>29.033519999999999</v>
      </c>
      <c r="AD34">
        <v>18.229800000000001</v>
      </c>
      <c r="AE34">
        <v>49.436556000000003</v>
      </c>
      <c r="AF34">
        <v>8.8740000000000006</v>
      </c>
      <c r="AG34">
        <v>12.816000000000001</v>
      </c>
      <c r="AH34">
        <v>89.965000000000003</v>
      </c>
      <c r="AI34">
        <v>7.6379999999999999</v>
      </c>
      <c r="AJ34">
        <v>0</v>
      </c>
      <c r="AK34">
        <v>51.267600000000002</v>
      </c>
      <c r="AL34">
        <v>60.423999999999999</v>
      </c>
      <c r="AM34">
        <v>10.5307</v>
      </c>
      <c r="AN34">
        <v>0.66954999999999998</v>
      </c>
      <c r="AO34">
        <v>7.7321999999999997</v>
      </c>
      <c r="AP34">
        <v>5.1239999999999997</v>
      </c>
      <c r="AQ34">
        <v>0</v>
      </c>
      <c r="AR34">
        <v>31.897383000000001</v>
      </c>
      <c r="AS34">
        <v>0</v>
      </c>
      <c r="AT34">
        <v>14.9968</v>
      </c>
      <c r="AU34">
        <v>0</v>
      </c>
      <c r="AV34">
        <v>39.375</v>
      </c>
      <c r="AW34">
        <v>70.046999999999997</v>
      </c>
      <c r="AX34">
        <v>40.552</v>
      </c>
      <c r="AY34">
        <v>0</v>
      </c>
      <c r="AZ34">
        <f t="shared" si="0"/>
        <v>78.61999999999999</v>
      </c>
      <c r="BA34">
        <f t="shared" si="1"/>
        <v>3148.9823739999997</v>
      </c>
      <c r="BD34">
        <v>16.05</v>
      </c>
      <c r="BE34">
        <v>7.64</v>
      </c>
      <c r="BF34">
        <v>2.13</v>
      </c>
      <c r="BG34">
        <v>4.0199999999999996</v>
      </c>
      <c r="BH34">
        <v>5.81</v>
      </c>
      <c r="BI34">
        <v>7.17</v>
      </c>
      <c r="BJ34">
        <v>1.56</v>
      </c>
      <c r="BK34">
        <v>4.07</v>
      </c>
      <c r="BL34">
        <v>3.46</v>
      </c>
      <c r="BM34">
        <v>1.6</v>
      </c>
      <c r="BN34">
        <v>0</v>
      </c>
      <c r="BO34">
        <v>15.14</v>
      </c>
      <c r="BP34">
        <v>2.97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78.61999999999999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38.36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123</v>
      </c>
      <c r="Q35">
        <v>7.7147810000000003</v>
      </c>
      <c r="R35">
        <v>21.196097999999999</v>
      </c>
      <c r="S35">
        <v>26.390910000000002</v>
      </c>
      <c r="T35">
        <v>0</v>
      </c>
      <c r="U35">
        <v>418.77</v>
      </c>
      <c r="V35">
        <v>20.731850000000001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39.510120000000001</v>
      </c>
      <c r="AC35">
        <v>29.033519999999999</v>
      </c>
      <c r="AD35">
        <v>18.229800000000001</v>
      </c>
      <c r="AE35">
        <v>49.436556000000003</v>
      </c>
      <c r="AF35">
        <v>8.8740000000000006</v>
      </c>
      <c r="AG35">
        <v>12.816000000000001</v>
      </c>
      <c r="AH35">
        <v>89.965000000000003</v>
      </c>
      <c r="AI35">
        <v>2.5459999999999998</v>
      </c>
      <c r="AJ35">
        <v>0</v>
      </c>
      <c r="AK35">
        <v>51.267600000000002</v>
      </c>
      <c r="AL35">
        <v>60.423999999999999</v>
      </c>
      <c r="AM35">
        <v>10.5307</v>
      </c>
      <c r="AN35">
        <v>0.66954999999999998</v>
      </c>
      <c r="AO35">
        <v>7.7321999999999997</v>
      </c>
      <c r="AP35">
        <v>5.1239999999999997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38.43</v>
      </c>
      <c r="AW35">
        <v>70.046999999999997</v>
      </c>
      <c r="AX35">
        <v>40.552</v>
      </c>
      <c r="AY35">
        <v>0</v>
      </c>
      <c r="AZ35">
        <f t="shared" si="0"/>
        <v>78.61999999999999</v>
      </c>
      <c r="BA35">
        <f t="shared" si="1"/>
        <v>3144.6583739999992</v>
      </c>
      <c r="BD35">
        <v>16.05</v>
      </c>
      <c r="BE35">
        <v>7.64</v>
      </c>
      <c r="BF35">
        <v>2.13</v>
      </c>
      <c r="BG35">
        <v>4.0199999999999996</v>
      </c>
      <c r="BH35">
        <v>5.81</v>
      </c>
      <c r="BI35">
        <v>7.17</v>
      </c>
      <c r="BJ35">
        <v>1.56</v>
      </c>
      <c r="BK35">
        <v>4.07</v>
      </c>
      <c r="BL35">
        <v>3.46</v>
      </c>
      <c r="BM35">
        <v>1.6</v>
      </c>
      <c r="BN35">
        <v>0</v>
      </c>
      <c r="BO35">
        <v>15.14</v>
      </c>
      <c r="BP35">
        <v>2.97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78.61999999999999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38.36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123</v>
      </c>
      <c r="Q36">
        <v>9.4277809999999995</v>
      </c>
      <c r="R36">
        <v>21.196097999999999</v>
      </c>
      <c r="S36">
        <v>26.390910000000002</v>
      </c>
      <c r="T36">
        <v>0</v>
      </c>
      <c r="U36">
        <v>418.77</v>
      </c>
      <c r="V36">
        <v>20.731850000000001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39.510120000000001</v>
      </c>
      <c r="AC36">
        <v>29.033519999999999</v>
      </c>
      <c r="AD36">
        <v>18.229800000000001</v>
      </c>
      <c r="AE36">
        <v>49.436556000000003</v>
      </c>
      <c r="AF36">
        <v>8.8740000000000006</v>
      </c>
      <c r="AG36">
        <v>12.816000000000001</v>
      </c>
      <c r="AH36">
        <v>89.965000000000003</v>
      </c>
      <c r="AI36">
        <v>2.5459999999999998</v>
      </c>
      <c r="AJ36">
        <v>0</v>
      </c>
      <c r="AK36">
        <v>51.267600000000002</v>
      </c>
      <c r="AL36">
        <v>60.423999999999999</v>
      </c>
      <c r="AM36">
        <v>10.5307</v>
      </c>
      <c r="AN36">
        <v>0.66954999999999998</v>
      </c>
      <c r="AO36">
        <v>7.7321999999999997</v>
      </c>
      <c r="AP36">
        <v>5.1239999999999997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38.43</v>
      </c>
      <c r="AW36">
        <v>70.046999999999997</v>
      </c>
      <c r="AX36">
        <v>40.552</v>
      </c>
      <c r="AY36">
        <v>0</v>
      </c>
      <c r="AZ36">
        <f t="shared" si="0"/>
        <v>78.61999999999999</v>
      </c>
      <c r="BA36">
        <f t="shared" si="1"/>
        <v>3146.3713739999998</v>
      </c>
      <c r="BD36">
        <v>16.05</v>
      </c>
      <c r="BE36">
        <v>7.64</v>
      </c>
      <c r="BF36">
        <v>2.13</v>
      </c>
      <c r="BG36">
        <v>4.0199999999999996</v>
      </c>
      <c r="BH36">
        <v>5.81</v>
      </c>
      <c r="BI36">
        <v>7.17</v>
      </c>
      <c r="BJ36">
        <v>1.56</v>
      </c>
      <c r="BK36">
        <v>4.07</v>
      </c>
      <c r="BL36">
        <v>3.46</v>
      </c>
      <c r="BM36">
        <v>1.6</v>
      </c>
      <c r="BN36">
        <v>0</v>
      </c>
      <c r="BO36">
        <v>15.14</v>
      </c>
      <c r="BP36">
        <v>2.97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78.61999999999999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38.36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123</v>
      </c>
      <c r="Q37">
        <v>10.911809999999999</v>
      </c>
      <c r="R37">
        <v>21.196097999999999</v>
      </c>
      <c r="S37">
        <v>26.390910000000002</v>
      </c>
      <c r="T37">
        <v>0</v>
      </c>
      <c r="U37">
        <v>418.77</v>
      </c>
      <c r="V37">
        <v>20.731850000000001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26.260100000000001</v>
      </c>
      <c r="AC37">
        <v>19.35568</v>
      </c>
      <c r="AD37">
        <v>18.229800000000001</v>
      </c>
      <c r="AE37">
        <v>49.436556000000003</v>
      </c>
      <c r="AF37">
        <v>8.8740000000000006</v>
      </c>
      <c r="AG37">
        <v>12.816000000000001</v>
      </c>
      <c r="AH37">
        <v>89.965000000000003</v>
      </c>
      <c r="AI37">
        <v>2.5459999999999998</v>
      </c>
      <c r="AJ37">
        <v>0</v>
      </c>
      <c r="AK37">
        <v>51.267600000000002</v>
      </c>
      <c r="AL37">
        <v>60.423999999999999</v>
      </c>
      <c r="AM37">
        <v>10.5307</v>
      </c>
      <c r="AN37">
        <v>0.66954999999999998</v>
      </c>
      <c r="AO37">
        <v>7.7615999999999996</v>
      </c>
      <c r="AP37">
        <v>11.529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38.43</v>
      </c>
      <c r="AW37">
        <v>70.046999999999997</v>
      </c>
      <c r="AX37">
        <v>40.552</v>
      </c>
      <c r="AY37">
        <v>0</v>
      </c>
      <c r="AZ37">
        <f t="shared" si="0"/>
        <v>78.889999999999986</v>
      </c>
      <c r="BA37">
        <f t="shared" si="1"/>
        <v>3131.6319429999999</v>
      </c>
      <c r="BD37">
        <v>16.05</v>
      </c>
      <c r="BE37">
        <v>7.64</v>
      </c>
      <c r="BF37">
        <v>2.13</v>
      </c>
      <c r="BG37">
        <v>4.0199999999999996</v>
      </c>
      <c r="BH37">
        <v>5.81</v>
      </c>
      <c r="BI37">
        <v>7.17</v>
      </c>
      <c r="BJ37">
        <v>1.56</v>
      </c>
      <c r="BK37">
        <v>4.34</v>
      </c>
      <c r="BL37">
        <v>3.46</v>
      </c>
      <c r="BM37">
        <v>1.6</v>
      </c>
      <c r="BN37">
        <v>0</v>
      </c>
      <c r="BO37">
        <v>15.14</v>
      </c>
      <c r="BP37">
        <v>2.97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78.889999999999986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38.36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123</v>
      </c>
      <c r="Q38">
        <v>10.911809999999999</v>
      </c>
      <c r="R38">
        <v>21.196097999999999</v>
      </c>
      <c r="S38">
        <v>26.390910000000002</v>
      </c>
      <c r="T38">
        <v>0</v>
      </c>
      <c r="U38">
        <v>418.77</v>
      </c>
      <c r="V38">
        <v>20.731850000000001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26.260100000000001</v>
      </c>
      <c r="AC38">
        <v>19.35568</v>
      </c>
      <c r="AD38">
        <v>18.229800000000001</v>
      </c>
      <c r="AE38">
        <v>49.436556000000003</v>
      </c>
      <c r="AF38">
        <v>8.8740000000000006</v>
      </c>
      <c r="AG38">
        <v>12.816000000000001</v>
      </c>
      <c r="AH38">
        <v>89.965000000000003</v>
      </c>
      <c r="AI38">
        <v>2.5459999999999998</v>
      </c>
      <c r="AJ38">
        <v>0</v>
      </c>
      <c r="AK38">
        <v>51.267600000000002</v>
      </c>
      <c r="AL38">
        <v>60.423999999999999</v>
      </c>
      <c r="AM38">
        <v>10.5307</v>
      </c>
      <c r="AN38">
        <v>0.66954999999999998</v>
      </c>
      <c r="AO38">
        <v>7.7615999999999996</v>
      </c>
      <c r="AP38">
        <v>11.529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38.43</v>
      </c>
      <c r="AW38">
        <v>70.046999999999997</v>
      </c>
      <c r="AX38">
        <v>40.552</v>
      </c>
      <c r="AY38">
        <v>0</v>
      </c>
      <c r="AZ38">
        <f t="shared" si="0"/>
        <v>78.889999999999986</v>
      </c>
      <c r="BA38">
        <f t="shared" si="1"/>
        <v>3131.6319429999999</v>
      </c>
      <c r="BD38">
        <v>16.05</v>
      </c>
      <c r="BE38">
        <v>7.64</v>
      </c>
      <c r="BF38">
        <v>2.13</v>
      </c>
      <c r="BG38">
        <v>4.0199999999999996</v>
      </c>
      <c r="BH38">
        <v>5.81</v>
      </c>
      <c r="BI38">
        <v>7.17</v>
      </c>
      <c r="BJ38">
        <v>1.56</v>
      </c>
      <c r="BK38">
        <v>4.34</v>
      </c>
      <c r="BL38">
        <v>3.46</v>
      </c>
      <c r="BM38">
        <v>1.6</v>
      </c>
      <c r="BN38">
        <v>0</v>
      </c>
      <c r="BO38">
        <v>15.14</v>
      </c>
      <c r="BP38">
        <v>2.97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78.889999999999986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38.36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124.5</v>
      </c>
      <c r="Q39">
        <v>10.911809999999999</v>
      </c>
      <c r="R39">
        <v>21.196097999999999</v>
      </c>
      <c r="S39">
        <v>26.390910000000002</v>
      </c>
      <c r="T39">
        <v>0</v>
      </c>
      <c r="U39">
        <v>418.77</v>
      </c>
      <c r="V39">
        <v>20.731850000000001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18.229800000000001</v>
      </c>
      <c r="AE39">
        <v>49.436556000000003</v>
      </c>
      <c r="AF39">
        <v>8.8740000000000006</v>
      </c>
      <c r="AG39">
        <v>12.816000000000001</v>
      </c>
      <c r="AH39">
        <v>104.17</v>
      </c>
      <c r="AI39">
        <v>2.5459999999999998</v>
      </c>
      <c r="AJ39">
        <v>0</v>
      </c>
      <c r="AK39">
        <v>51.267600000000002</v>
      </c>
      <c r="AL39">
        <v>60.423999999999999</v>
      </c>
      <c r="AM39">
        <v>10.5307</v>
      </c>
      <c r="AN39">
        <v>0.66954999999999998</v>
      </c>
      <c r="AO39">
        <v>7.6440000000000001</v>
      </c>
      <c r="AP39">
        <v>5.1239999999999997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38.43</v>
      </c>
      <c r="AW39">
        <v>70.046999999999997</v>
      </c>
      <c r="AX39">
        <v>40.552</v>
      </c>
      <c r="AY39">
        <v>0</v>
      </c>
      <c r="AZ39">
        <f t="shared" si="0"/>
        <v>79.22999999999999</v>
      </c>
      <c r="BA39">
        <f t="shared" si="1"/>
        <v>3118.2798029999994</v>
      </c>
      <c r="BD39">
        <v>16.05</v>
      </c>
      <c r="BE39">
        <v>7.64</v>
      </c>
      <c r="BF39">
        <v>2.13</v>
      </c>
      <c r="BG39">
        <v>4.0199999999999996</v>
      </c>
      <c r="BH39">
        <v>5.81</v>
      </c>
      <c r="BI39">
        <v>7.17</v>
      </c>
      <c r="BJ39">
        <v>1.56</v>
      </c>
      <c r="BK39">
        <v>4.34</v>
      </c>
      <c r="BL39">
        <v>3.46</v>
      </c>
      <c r="BM39">
        <v>1.6</v>
      </c>
      <c r="BN39">
        <v>0</v>
      </c>
      <c r="BO39">
        <v>15.48</v>
      </c>
      <c r="BP39">
        <v>2.97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79.22999999999999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38.36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124.5</v>
      </c>
      <c r="Q40">
        <v>10.911809999999999</v>
      </c>
      <c r="R40">
        <v>21.196097999999999</v>
      </c>
      <c r="S40">
        <v>26.390910000000002</v>
      </c>
      <c r="T40">
        <v>0</v>
      </c>
      <c r="U40">
        <v>418.77</v>
      </c>
      <c r="V40">
        <v>20.731850000000001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18.229800000000001</v>
      </c>
      <c r="AE40">
        <v>49.436556000000003</v>
      </c>
      <c r="AF40">
        <v>8.8740000000000006</v>
      </c>
      <c r="AG40">
        <v>12.816000000000001</v>
      </c>
      <c r="AH40">
        <v>104.17</v>
      </c>
      <c r="AI40">
        <v>2.5459999999999998</v>
      </c>
      <c r="AJ40">
        <v>0</v>
      </c>
      <c r="AK40">
        <v>51.267600000000002</v>
      </c>
      <c r="AL40">
        <v>60.423999999999999</v>
      </c>
      <c r="AM40">
        <v>10.5307</v>
      </c>
      <c r="AN40">
        <v>0.66954999999999998</v>
      </c>
      <c r="AO40">
        <v>7.6440000000000001</v>
      </c>
      <c r="AP40">
        <v>5.1239999999999997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38.43</v>
      </c>
      <c r="AW40">
        <v>70.046999999999997</v>
      </c>
      <c r="AX40">
        <v>40.552</v>
      </c>
      <c r="AY40">
        <v>0</v>
      </c>
      <c r="AZ40">
        <f t="shared" si="0"/>
        <v>79.22999999999999</v>
      </c>
      <c r="BA40">
        <f t="shared" si="1"/>
        <v>3118.2798029999994</v>
      </c>
      <c r="BD40">
        <v>16.05</v>
      </c>
      <c r="BE40">
        <v>7.64</v>
      </c>
      <c r="BF40">
        <v>2.13</v>
      </c>
      <c r="BG40">
        <v>4.0199999999999996</v>
      </c>
      <c r="BH40">
        <v>5.81</v>
      </c>
      <c r="BI40">
        <v>7.17</v>
      </c>
      <c r="BJ40">
        <v>1.56</v>
      </c>
      <c r="BK40">
        <v>4.34</v>
      </c>
      <c r="BL40">
        <v>3.46</v>
      </c>
      <c r="BM40">
        <v>1.6</v>
      </c>
      <c r="BN40">
        <v>0</v>
      </c>
      <c r="BO40">
        <v>15.48</v>
      </c>
      <c r="BP40">
        <v>2.97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79.22999999999999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38.36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124.5</v>
      </c>
      <c r="Q41">
        <v>10.911809999999999</v>
      </c>
      <c r="R41">
        <v>21.196097999999999</v>
      </c>
      <c r="S41">
        <v>26.390910000000002</v>
      </c>
      <c r="T41">
        <v>0</v>
      </c>
      <c r="U41">
        <v>418.77</v>
      </c>
      <c r="V41">
        <v>20.731850000000001</v>
      </c>
      <c r="W41">
        <v>147.515624</v>
      </c>
      <c r="X41">
        <v>0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18.229800000000001</v>
      </c>
      <c r="AE41">
        <v>49.436556000000003</v>
      </c>
      <c r="AF41">
        <v>8.8740000000000006</v>
      </c>
      <c r="AG41">
        <v>12.816000000000001</v>
      </c>
      <c r="AH41">
        <v>104.17</v>
      </c>
      <c r="AI41">
        <v>2.5459999999999998</v>
      </c>
      <c r="AJ41">
        <v>0</v>
      </c>
      <c r="AK41">
        <v>51.267600000000002</v>
      </c>
      <c r="AL41">
        <v>60.423999999999999</v>
      </c>
      <c r="AM41">
        <v>10.5307</v>
      </c>
      <c r="AN41">
        <v>0.66954999999999998</v>
      </c>
      <c r="AO41">
        <v>7.6440000000000001</v>
      </c>
      <c r="AP41">
        <v>5.1239999999999997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38.43</v>
      </c>
      <c r="AW41">
        <v>70.046999999999997</v>
      </c>
      <c r="AX41">
        <v>40.552</v>
      </c>
      <c r="AY41">
        <v>0</v>
      </c>
      <c r="AZ41">
        <f t="shared" si="0"/>
        <v>79.06</v>
      </c>
      <c r="BA41">
        <f t="shared" si="1"/>
        <v>3118.1098029999994</v>
      </c>
      <c r="BD41">
        <v>16.05</v>
      </c>
      <c r="BE41">
        <v>7.64</v>
      </c>
      <c r="BF41">
        <v>1.96</v>
      </c>
      <c r="BG41">
        <v>4.0199999999999996</v>
      </c>
      <c r="BH41">
        <v>5.81</v>
      </c>
      <c r="BI41">
        <v>7.17</v>
      </c>
      <c r="BJ41">
        <v>1.56</v>
      </c>
      <c r="BK41">
        <v>4.34</v>
      </c>
      <c r="BL41">
        <v>3.46</v>
      </c>
      <c r="BM41">
        <v>1.6</v>
      </c>
      <c r="BN41">
        <v>0</v>
      </c>
      <c r="BO41">
        <v>15.48</v>
      </c>
      <c r="BP41">
        <v>2.97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79.06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38.36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124.5</v>
      </c>
      <c r="Q42">
        <v>10.911809999999999</v>
      </c>
      <c r="R42">
        <v>21.196097999999999</v>
      </c>
      <c r="S42">
        <v>26.390910000000002</v>
      </c>
      <c r="T42">
        <v>0</v>
      </c>
      <c r="U42">
        <v>418.77</v>
      </c>
      <c r="V42">
        <v>20.731850000000001</v>
      </c>
      <c r="W42">
        <v>147.515624</v>
      </c>
      <c r="X42">
        <v>0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18.229800000000001</v>
      </c>
      <c r="AE42">
        <v>49.436556000000003</v>
      </c>
      <c r="AF42">
        <v>8.8740000000000006</v>
      </c>
      <c r="AG42">
        <v>12.816000000000001</v>
      </c>
      <c r="AH42">
        <v>104.17</v>
      </c>
      <c r="AI42">
        <v>2.5459999999999998</v>
      </c>
      <c r="AJ42">
        <v>0</v>
      </c>
      <c r="AK42">
        <v>51.267600000000002</v>
      </c>
      <c r="AL42">
        <v>60.423999999999999</v>
      </c>
      <c r="AM42">
        <v>10.5307</v>
      </c>
      <c r="AN42">
        <v>0.66954999999999998</v>
      </c>
      <c r="AO42">
        <v>7.6440000000000001</v>
      </c>
      <c r="AP42">
        <v>5.1239999999999997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38.43</v>
      </c>
      <c r="AW42">
        <v>70.046999999999997</v>
      </c>
      <c r="AX42">
        <v>40.552</v>
      </c>
      <c r="AY42">
        <v>0</v>
      </c>
      <c r="AZ42">
        <f t="shared" si="0"/>
        <v>79.16</v>
      </c>
      <c r="BA42">
        <f t="shared" si="1"/>
        <v>3118.2098029999993</v>
      </c>
      <c r="BD42">
        <v>16.05</v>
      </c>
      <c r="BE42">
        <v>7.64</v>
      </c>
      <c r="BF42">
        <v>1.96</v>
      </c>
      <c r="BG42">
        <v>4.0199999999999996</v>
      </c>
      <c r="BH42">
        <v>5.81</v>
      </c>
      <c r="BI42">
        <v>7.17</v>
      </c>
      <c r="BJ42">
        <v>1.56</v>
      </c>
      <c r="BK42">
        <v>4.3899999999999997</v>
      </c>
      <c r="BL42">
        <v>3.51</v>
      </c>
      <c r="BM42">
        <v>1.6</v>
      </c>
      <c r="BN42">
        <v>0</v>
      </c>
      <c r="BO42">
        <v>15.48</v>
      </c>
      <c r="BP42">
        <v>2.97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79.16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38.36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124.5</v>
      </c>
      <c r="Q43">
        <v>10.911809999999999</v>
      </c>
      <c r="R43">
        <v>21.196097999999999</v>
      </c>
      <c r="S43">
        <v>26.390910000000002</v>
      </c>
      <c r="T43">
        <v>0</v>
      </c>
      <c r="U43">
        <v>418.77</v>
      </c>
      <c r="V43">
        <v>20.731850000000001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18.229800000000001</v>
      </c>
      <c r="AE43">
        <v>49.436556000000003</v>
      </c>
      <c r="AF43">
        <v>8.8740000000000006</v>
      </c>
      <c r="AG43">
        <v>12.816000000000001</v>
      </c>
      <c r="AH43">
        <v>104.17</v>
      </c>
      <c r="AI43">
        <v>2.5459999999999998</v>
      </c>
      <c r="AJ43">
        <v>0</v>
      </c>
      <c r="AK43">
        <v>51.267600000000002</v>
      </c>
      <c r="AL43">
        <v>60.423999999999999</v>
      </c>
      <c r="AM43">
        <v>10.5307</v>
      </c>
      <c r="AN43">
        <v>0.66954999999999998</v>
      </c>
      <c r="AO43">
        <v>7.6440000000000001</v>
      </c>
      <c r="AP43">
        <v>5.7645</v>
      </c>
      <c r="AQ43">
        <v>0</v>
      </c>
      <c r="AR43">
        <v>33.091920000000002</v>
      </c>
      <c r="AS43">
        <v>0</v>
      </c>
      <c r="AT43">
        <v>14.9968</v>
      </c>
      <c r="AU43">
        <v>0</v>
      </c>
      <c r="AV43">
        <v>37.799999999999997</v>
      </c>
      <c r="AW43">
        <v>70.046999999999997</v>
      </c>
      <c r="AX43">
        <v>40.552</v>
      </c>
      <c r="AY43">
        <v>0</v>
      </c>
      <c r="AZ43">
        <f t="shared" si="0"/>
        <v>79.329999999999984</v>
      </c>
      <c r="BA43">
        <f t="shared" si="1"/>
        <v>3126.1386399999997</v>
      </c>
      <c r="BD43">
        <v>16.05</v>
      </c>
      <c r="BE43">
        <v>7.64</v>
      </c>
      <c r="BF43">
        <v>2.13</v>
      </c>
      <c r="BG43">
        <v>4.0199999999999996</v>
      </c>
      <c r="BH43">
        <v>5.81</v>
      </c>
      <c r="BI43">
        <v>7.17</v>
      </c>
      <c r="BJ43">
        <v>1.56</v>
      </c>
      <c r="BK43">
        <v>4.3899999999999997</v>
      </c>
      <c r="BL43">
        <v>3.51</v>
      </c>
      <c r="BM43">
        <v>1.6</v>
      </c>
      <c r="BN43">
        <v>0</v>
      </c>
      <c r="BO43">
        <v>15.48</v>
      </c>
      <c r="BP43">
        <v>2.97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79.329999999999984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38.36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124.5</v>
      </c>
      <c r="Q44">
        <v>10.911809999999999</v>
      </c>
      <c r="R44">
        <v>21.196097999999999</v>
      </c>
      <c r="S44">
        <v>26.390910000000002</v>
      </c>
      <c r="T44">
        <v>0</v>
      </c>
      <c r="U44">
        <v>418.77</v>
      </c>
      <c r="V44">
        <v>20.731850000000001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18.229800000000001</v>
      </c>
      <c r="AE44">
        <v>49.436556000000003</v>
      </c>
      <c r="AF44">
        <v>8.8740000000000006</v>
      </c>
      <c r="AG44">
        <v>12.816000000000001</v>
      </c>
      <c r="AH44">
        <v>104.17</v>
      </c>
      <c r="AI44">
        <v>2.5459999999999998</v>
      </c>
      <c r="AJ44">
        <v>0</v>
      </c>
      <c r="AK44">
        <v>51.267600000000002</v>
      </c>
      <c r="AL44">
        <v>60.423999999999999</v>
      </c>
      <c r="AM44">
        <v>10.5307</v>
      </c>
      <c r="AN44">
        <v>0.66954999999999998</v>
      </c>
      <c r="AO44">
        <v>7.6440000000000001</v>
      </c>
      <c r="AP44">
        <v>5.7645</v>
      </c>
      <c r="AQ44">
        <v>0</v>
      </c>
      <c r="AR44">
        <v>33.091920000000002</v>
      </c>
      <c r="AS44">
        <v>0</v>
      </c>
      <c r="AT44">
        <v>14.9968</v>
      </c>
      <c r="AU44">
        <v>0</v>
      </c>
      <c r="AV44">
        <v>37.799999999999997</v>
      </c>
      <c r="AW44">
        <v>70.046999999999997</v>
      </c>
      <c r="AX44">
        <v>40.552</v>
      </c>
      <c r="AY44">
        <v>0</v>
      </c>
      <c r="AZ44">
        <f t="shared" si="0"/>
        <v>79.459999999999994</v>
      </c>
      <c r="BA44">
        <f t="shared" si="1"/>
        <v>3126.2686399999998</v>
      </c>
      <c r="BD44">
        <v>16.05</v>
      </c>
      <c r="BE44">
        <v>7.64</v>
      </c>
      <c r="BF44">
        <v>2.13</v>
      </c>
      <c r="BG44">
        <v>4.0199999999999996</v>
      </c>
      <c r="BH44">
        <v>5.81</v>
      </c>
      <c r="BI44">
        <v>7.17</v>
      </c>
      <c r="BJ44">
        <v>1.56</v>
      </c>
      <c r="BK44">
        <v>4.45</v>
      </c>
      <c r="BL44">
        <v>3.58</v>
      </c>
      <c r="BM44">
        <v>1.6</v>
      </c>
      <c r="BN44">
        <v>0</v>
      </c>
      <c r="BO44">
        <v>15.48</v>
      </c>
      <c r="BP44">
        <v>2.97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79.459999999999994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38.36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127.5</v>
      </c>
      <c r="Q45">
        <v>10.911809999999999</v>
      </c>
      <c r="R45">
        <v>21.196097999999999</v>
      </c>
      <c r="S45">
        <v>26.390910000000002</v>
      </c>
      <c r="T45">
        <v>0</v>
      </c>
      <c r="U45">
        <v>418.77</v>
      </c>
      <c r="V45">
        <v>20.731850000000001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18.229800000000001</v>
      </c>
      <c r="AE45">
        <v>49.436556000000003</v>
      </c>
      <c r="AF45">
        <v>8.8740000000000006</v>
      </c>
      <c r="AG45">
        <v>12.816000000000001</v>
      </c>
      <c r="AH45">
        <v>104.17</v>
      </c>
      <c r="AI45">
        <v>0</v>
      </c>
      <c r="AJ45">
        <v>0</v>
      </c>
      <c r="AK45">
        <v>51.267600000000002</v>
      </c>
      <c r="AL45">
        <v>60.423999999999999</v>
      </c>
      <c r="AM45">
        <v>10.5307</v>
      </c>
      <c r="AN45">
        <v>0.66954999999999998</v>
      </c>
      <c r="AO45">
        <v>7.6440000000000001</v>
      </c>
      <c r="AP45">
        <v>5.1239999999999997</v>
      </c>
      <c r="AQ45">
        <v>0</v>
      </c>
      <c r="AR45">
        <v>33.091920000000002</v>
      </c>
      <c r="AS45">
        <v>0</v>
      </c>
      <c r="AT45">
        <v>14.9968</v>
      </c>
      <c r="AU45">
        <v>0</v>
      </c>
      <c r="AV45">
        <v>37.799999999999997</v>
      </c>
      <c r="AW45">
        <v>70.046999999999997</v>
      </c>
      <c r="AX45">
        <v>40.552</v>
      </c>
      <c r="AY45">
        <v>0</v>
      </c>
      <c r="AZ45">
        <f t="shared" si="0"/>
        <v>79.459999999999994</v>
      </c>
      <c r="BA45">
        <f t="shared" si="1"/>
        <v>3126.0821399999995</v>
      </c>
      <c r="BD45">
        <v>16.05</v>
      </c>
      <c r="BE45">
        <v>7.64</v>
      </c>
      <c r="BF45">
        <v>2.13</v>
      </c>
      <c r="BG45">
        <v>4.0199999999999996</v>
      </c>
      <c r="BH45">
        <v>5.81</v>
      </c>
      <c r="BI45">
        <v>7.17</v>
      </c>
      <c r="BJ45">
        <v>1.56</v>
      </c>
      <c r="BK45">
        <v>4.45</v>
      </c>
      <c r="BL45">
        <v>3.58</v>
      </c>
      <c r="BM45">
        <v>1.6</v>
      </c>
      <c r="BN45">
        <v>0</v>
      </c>
      <c r="BO45">
        <v>15.48</v>
      </c>
      <c r="BP45">
        <v>2.97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79.459999999999994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38.36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129.375</v>
      </c>
      <c r="Q46">
        <v>10.911809999999999</v>
      </c>
      <c r="R46">
        <v>21.196097999999999</v>
      </c>
      <c r="S46">
        <v>26.390910000000002</v>
      </c>
      <c r="T46">
        <v>0</v>
      </c>
      <c r="U46">
        <v>418.77</v>
      </c>
      <c r="V46">
        <v>20.731850000000001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18.229800000000001</v>
      </c>
      <c r="AE46">
        <v>49.436556000000003</v>
      </c>
      <c r="AF46">
        <v>8.8740000000000006</v>
      </c>
      <c r="AG46">
        <v>12.816000000000001</v>
      </c>
      <c r="AH46">
        <v>104.17</v>
      </c>
      <c r="AI46">
        <v>0</v>
      </c>
      <c r="AJ46">
        <v>0</v>
      </c>
      <c r="AK46">
        <v>51.267600000000002</v>
      </c>
      <c r="AL46">
        <v>60.423999999999999</v>
      </c>
      <c r="AM46">
        <v>10.5307</v>
      </c>
      <c r="AN46">
        <v>0.66954999999999998</v>
      </c>
      <c r="AO46">
        <v>7.6440000000000001</v>
      </c>
      <c r="AP46">
        <v>5.1239999999999997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37.799999999999997</v>
      </c>
      <c r="AW46">
        <v>70.046999999999997</v>
      </c>
      <c r="AX46">
        <v>40.552</v>
      </c>
      <c r="AY46">
        <v>0</v>
      </c>
      <c r="AZ46">
        <f t="shared" si="0"/>
        <v>79.459999999999994</v>
      </c>
      <c r="BA46">
        <f t="shared" si="1"/>
        <v>3126.7626029999997</v>
      </c>
      <c r="BD46">
        <v>16.05</v>
      </c>
      <c r="BE46">
        <v>7.64</v>
      </c>
      <c r="BF46">
        <v>2.13</v>
      </c>
      <c r="BG46">
        <v>4.0199999999999996</v>
      </c>
      <c r="BH46">
        <v>5.81</v>
      </c>
      <c r="BI46">
        <v>7.17</v>
      </c>
      <c r="BJ46">
        <v>1.56</v>
      </c>
      <c r="BK46">
        <v>4.45</v>
      </c>
      <c r="BL46">
        <v>3.58</v>
      </c>
      <c r="BM46">
        <v>1.6</v>
      </c>
      <c r="BN46">
        <v>0</v>
      </c>
      <c r="BO46">
        <v>15.48</v>
      </c>
      <c r="BP46">
        <v>2.97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79.459999999999994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38.36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131.25</v>
      </c>
      <c r="Q47">
        <v>10.911809999999999</v>
      </c>
      <c r="R47">
        <v>21.196097999999999</v>
      </c>
      <c r="S47">
        <v>26.390910000000002</v>
      </c>
      <c r="T47">
        <v>0</v>
      </c>
      <c r="U47">
        <v>418.77</v>
      </c>
      <c r="V47">
        <v>20.731850000000001</v>
      </c>
      <c r="W47">
        <v>147.515624</v>
      </c>
      <c r="X47">
        <v>0</v>
      </c>
      <c r="Y47">
        <v>0</v>
      </c>
      <c r="Z47">
        <v>13.1076</v>
      </c>
      <c r="AA47">
        <v>0</v>
      </c>
      <c r="AB47">
        <v>13.0634</v>
      </c>
      <c r="AC47">
        <v>9.6778399999999998</v>
      </c>
      <c r="AD47">
        <v>18.229800000000001</v>
      </c>
      <c r="AE47">
        <v>49.436556000000003</v>
      </c>
      <c r="AF47">
        <v>8.8740000000000006</v>
      </c>
      <c r="AG47">
        <v>12.816000000000001</v>
      </c>
      <c r="AH47">
        <v>104.17</v>
      </c>
      <c r="AI47">
        <v>0</v>
      </c>
      <c r="AJ47">
        <v>0</v>
      </c>
      <c r="AK47">
        <v>51.267600000000002</v>
      </c>
      <c r="AL47">
        <v>60.423999999999999</v>
      </c>
      <c r="AM47">
        <v>10.5307</v>
      </c>
      <c r="AN47">
        <v>0.66954999999999998</v>
      </c>
      <c r="AO47">
        <v>7.6440000000000001</v>
      </c>
      <c r="AP47">
        <v>5.1239999999999997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37.799999999999997</v>
      </c>
      <c r="AW47">
        <v>70.046999999999997</v>
      </c>
      <c r="AX47">
        <v>40.552</v>
      </c>
      <c r="AY47">
        <v>0</v>
      </c>
      <c r="AZ47">
        <f t="shared" si="0"/>
        <v>79.459999999999994</v>
      </c>
      <c r="BA47">
        <f t="shared" si="1"/>
        <v>3128.6376029999997</v>
      </c>
      <c r="BD47">
        <v>16.05</v>
      </c>
      <c r="BE47">
        <v>7.64</v>
      </c>
      <c r="BF47">
        <v>2.13</v>
      </c>
      <c r="BG47">
        <v>4.0199999999999996</v>
      </c>
      <c r="BH47">
        <v>5.81</v>
      </c>
      <c r="BI47">
        <v>7.17</v>
      </c>
      <c r="BJ47">
        <v>1.56</v>
      </c>
      <c r="BK47">
        <v>4.45</v>
      </c>
      <c r="BL47">
        <v>3.58</v>
      </c>
      <c r="BM47">
        <v>1.6</v>
      </c>
      <c r="BN47">
        <v>0</v>
      </c>
      <c r="BO47">
        <v>15.48</v>
      </c>
      <c r="BP47">
        <v>2.97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79.459999999999994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38.36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131.25</v>
      </c>
      <c r="Q48">
        <v>10.911809999999999</v>
      </c>
      <c r="R48">
        <v>21.196097999999999</v>
      </c>
      <c r="S48">
        <v>26.390910000000002</v>
      </c>
      <c r="T48">
        <v>0</v>
      </c>
      <c r="U48">
        <v>418.77</v>
      </c>
      <c r="V48">
        <v>20.731850000000001</v>
      </c>
      <c r="W48">
        <v>147.515624</v>
      </c>
      <c r="X48">
        <v>0</v>
      </c>
      <c r="Y48">
        <v>0</v>
      </c>
      <c r="Z48">
        <v>13.1076</v>
      </c>
      <c r="AA48">
        <v>0</v>
      </c>
      <c r="AB48">
        <v>13.0634</v>
      </c>
      <c r="AC48">
        <v>9.6778399999999998</v>
      </c>
      <c r="AD48">
        <v>18.229800000000001</v>
      </c>
      <c r="AE48">
        <v>49.436556000000003</v>
      </c>
      <c r="AF48">
        <v>8.8740000000000006</v>
      </c>
      <c r="AG48">
        <v>12.816000000000001</v>
      </c>
      <c r="AH48">
        <v>104.17</v>
      </c>
      <c r="AI48">
        <v>0</v>
      </c>
      <c r="AJ48">
        <v>0</v>
      </c>
      <c r="AK48">
        <v>51.267600000000002</v>
      </c>
      <c r="AL48">
        <v>60.423999999999999</v>
      </c>
      <c r="AM48">
        <v>10.5307</v>
      </c>
      <c r="AN48">
        <v>0.66954999999999998</v>
      </c>
      <c r="AO48">
        <v>7.6440000000000001</v>
      </c>
      <c r="AP48">
        <v>5.1239999999999997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37.799999999999997</v>
      </c>
      <c r="AW48">
        <v>70.046999999999997</v>
      </c>
      <c r="AX48">
        <v>40.552</v>
      </c>
      <c r="AY48">
        <v>0</v>
      </c>
      <c r="AZ48">
        <f t="shared" si="0"/>
        <v>79.459999999999994</v>
      </c>
      <c r="BA48">
        <f t="shared" si="1"/>
        <v>3128.6376029999997</v>
      </c>
      <c r="BD48">
        <v>16.05</v>
      </c>
      <c r="BE48">
        <v>7.64</v>
      </c>
      <c r="BF48">
        <v>2.13</v>
      </c>
      <c r="BG48">
        <v>4.0199999999999996</v>
      </c>
      <c r="BH48">
        <v>5.81</v>
      </c>
      <c r="BI48">
        <v>7.17</v>
      </c>
      <c r="BJ48">
        <v>1.56</v>
      </c>
      <c r="BK48">
        <v>4.45</v>
      </c>
      <c r="BL48">
        <v>3.58</v>
      </c>
      <c r="BM48">
        <v>1.6</v>
      </c>
      <c r="BN48">
        <v>0</v>
      </c>
      <c r="BO48">
        <v>15.48</v>
      </c>
      <c r="BP48">
        <v>2.97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79.459999999999994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38.36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133.125</v>
      </c>
      <c r="Q49">
        <v>10.911809999999999</v>
      </c>
      <c r="R49">
        <v>21.196097999999999</v>
      </c>
      <c r="S49">
        <v>26.390910000000002</v>
      </c>
      <c r="T49">
        <v>0</v>
      </c>
      <c r="U49">
        <v>418.77</v>
      </c>
      <c r="V49">
        <v>20.731850000000001</v>
      </c>
      <c r="W49">
        <v>147.515624</v>
      </c>
      <c r="X49">
        <v>0</v>
      </c>
      <c r="Y49">
        <v>0</v>
      </c>
      <c r="Z49">
        <v>13.1076</v>
      </c>
      <c r="AA49">
        <v>0</v>
      </c>
      <c r="AB49">
        <v>13.0634</v>
      </c>
      <c r="AC49">
        <v>9.6778399999999998</v>
      </c>
      <c r="AD49">
        <v>18.229800000000001</v>
      </c>
      <c r="AE49">
        <v>49.436556000000003</v>
      </c>
      <c r="AF49">
        <v>8.8740000000000006</v>
      </c>
      <c r="AG49">
        <v>12.816000000000001</v>
      </c>
      <c r="AH49">
        <v>104.17</v>
      </c>
      <c r="AI49">
        <v>0</v>
      </c>
      <c r="AJ49">
        <v>0</v>
      </c>
      <c r="AK49">
        <v>51.267600000000002</v>
      </c>
      <c r="AL49">
        <v>60.423999999999999</v>
      </c>
      <c r="AM49">
        <v>10.5307</v>
      </c>
      <c r="AN49">
        <v>0.66954999999999998</v>
      </c>
      <c r="AO49">
        <v>7.6440000000000001</v>
      </c>
      <c r="AP49">
        <v>5.1239999999999997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37.799999999999997</v>
      </c>
      <c r="AW49">
        <v>70.046999999999997</v>
      </c>
      <c r="AX49">
        <v>40.552</v>
      </c>
      <c r="AY49">
        <v>0</v>
      </c>
      <c r="AZ49">
        <f t="shared" si="0"/>
        <v>79.419999999999987</v>
      </c>
      <c r="BA49">
        <f t="shared" si="1"/>
        <v>3130.4726029999997</v>
      </c>
      <c r="BD49">
        <v>16.05</v>
      </c>
      <c r="BE49">
        <v>7.64</v>
      </c>
      <c r="BF49">
        <v>2.0099999999999998</v>
      </c>
      <c r="BG49">
        <v>4.0199999999999996</v>
      </c>
      <c r="BH49">
        <v>5.81</v>
      </c>
      <c r="BI49">
        <v>7.17</v>
      </c>
      <c r="BJ49">
        <v>1.56</v>
      </c>
      <c r="BK49">
        <v>4.45</v>
      </c>
      <c r="BL49">
        <v>3.58</v>
      </c>
      <c r="BM49">
        <v>1.6</v>
      </c>
      <c r="BN49">
        <v>0</v>
      </c>
      <c r="BO49">
        <v>15.56</v>
      </c>
      <c r="BP49">
        <v>2.97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79.419999999999987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38.36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135</v>
      </c>
      <c r="Q50">
        <v>10.911809999999999</v>
      </c>
      <c r="R50">
        <v>21.196097999999999</v>
      </c>
      <c r="S50">
        <v>26.390910000000002</v>
      </c>
      <c r="T50">
        <v>0</v>
      </c>
      <c r="U50">
        <v>418.77</v>
      </c>
      <c r="V50">
        <v>20.731850000000001</v>
      </c>
      <c r="W50">
        <v>147.515624</v>
      </c>
      <c r="X50">
        <v>0</v>
      </c>
      <c r="Y50">
        <v>0</v>
      </c>
      <c r="Z50">
        <v>13.1076</v>
      </c>
      <c r="AA50">
        <v>0</v>
      </c>
      <c r="AB50">
        <v>13.0634</v>
      </c>
      <c r="AC50">
        <v>9.6778399999999998</v>
      </c>
      <c r="AD50">
        <v>18.229800000000001</v>
      </c>
      <c r="AE50">
        <v>49.436556000000003</v>
      </c>
      <c r="AF50">
        <v>8.8740000000000006</v>
      </c>
      <c r="AG50">
        <v>12.816000000000001</v>
      </c>
      <c r="AH50">
        <v>104.17</v>
      </c>
      <c r="AI50">
        <v>0</v>
      </c>
      <c r="AJ50">
        <v>0</v>
      </c>
      <c r="AK50">
        <v>51.267600000000002</v>
      </c>
      <c r="AL50">
        <v>60.423999999999999</v>
      </c>
      <c r="AM50">
        <v>10.5307</v>
      </c>
      <c r="AN50">
        <v>0.66954999999999998</v>
      </c>
      <c r="AO50">
        <v>7.6440000000000001</v>
      </c>
      <c r="AP50">
        <v>5.1239999999999997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37.799999999999997</v>
      </c>
      <c r="AW50">
        <v>70.046999999999997</v>
      </c>
      <c r="AX50">
        <v>40.552</v>
      </c>
      <c r="AY50">
        <v>0</v>
      </c>
      <c r="AZ50">
        <f t="shared" si="0"/>
        <v>79.419999999999987</v>
      </c>
      <c r="BA50">
        <f t="shared" si="1"/>
        <v>3132.3476029999997</v>
      </c>
      <c r="BD50">
        <v>16.05</v>
      </c>
      <c r="BE50">
        <v>7.64</v>
      </c>
      <c r="BF50">
        <v>2.0099999999999998</v>
      </c>
      <c r="BG50">
        <v>4.0199999999999996</v>
      </c>
      <c r="BH50">
        <v>5.81</v>
      </c>
      <c r="BI50">
        <v>7.17</v>
      </c>
      <c r="BJ50">
        <v>1.56</v>
      </c>
      <c r="BK50">
        <v>4.45</v>
      </c>
      <c r="BL50">
        <v>3.58</v>
      </c>
      <c r="BM50">
        <v>1.6</v>
      </c>
      <c r="BN50">
        <v>0</v>
      </c>
      <c r="BO50">
        <v>15.56</v>
      </c>
      <c r="BP50">
        <v>2.97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79.419999999999987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38.36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137.25</v>
      </c>
      <c r="Q51">
        <v>10.911809999999999</v>
      </c>
      <c r="R51">
        <v>21.196097999999999</v>
      </c>
      <c r="S51">
        <v>26.390910000000002</v>
      </c>
      <c r="T51">
        <v>0</v>
      </c>
      <c r="U51">
        <v>418.77</v>
      </c>
      <c r="V51">
        <v>20.731850000000001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18.229800000000001</v>
      </c>
      <c r="AE51">
        <v>49.436556000000003</v>
      </c>
      <c r="AF51">
        <v>8.8740000000000006</v>
      </c>
      <c r="AG51">
        <v>12.816000000000001</v>
      </c>
      <c r="AH51">
        <v>104.17</v>
      </c>
      <c r="AI51">
        <v>0</v>
      </c>
      <c r="AJ51">
        <v>0</v>
      </c>
      <c r="AK51">
        <v>51.267600000000002</v>
      </c>
      <c r="AL51">
        <v>60.423999999999999</v>
      </c>
      <c r="AM51">
        <v>10.5307</v>
      </c>
      <c r="AN51">
        <v>0.66954999999999998</v>
      </c>
      <c r="AO51">
        <v>7.6440000000000001</v>
      </c>
      <c r="AP51">
        <v>5.1239999999999997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37.799999999999997</v>
      </c>
      <c r="AW51">
        <v>70.046999999999997</v>
      </c>
      <c r="AX51">
        <v>40.552</v>
      </c>
      <c r="AY51">
        <v>0</v>
      </c>
      <c r="AZ51">
        <f t="shared" si="0"/>
        <v>79.259999999999991</v>
      </c>
      <c r="BA51">
        <f t="shared" si="1"/>
        <v>3127.8838029999997</v>
      </c>
      <c r="BD51">
        <v>16.05</v>
      </c>
      <c r="BE51">
        <v>7.64</v>
      </c>
      <c r="BF51">
        <v>2.0099999999999998</v>
      </c>
      <c r="BG51">
        <v>4.0199999999999996</v>
      </c>
      <c r="BH51">
        <v>5.81</v>
      </c>
      <c r="BI51">
        <v>7.17</v>
      </c>
      <c r="BJ51">
        <v>1.56</v>
      </c>
      <c r="BK51">
        <v>4.45</v>
      </c>
      <c r="BL51">
        <v>3.42</v>
      </c>
      <c r="BM51">
        <v>1.6</v>
      </c>
      <c r="BN51">
        <v>0</v>
      </c>
      <c r="BO51">
        <v>15.56</v>
      </c>
      <c r="BP51">
        <v>2.97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79.259999999999991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38.36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137.25</v>
      </c>
      <c r="Q52">
        <v>10.911809999999999</v>
      </c>
      <c r="R52">
        <v>21.196097999999999</v>
      </c>
      <c r="S52">
        <v>26.390910000000002</v>
      </c>
      <c r="T52">
        <v>0</v>
      </c>
      <c r="U52">
        <v>418.77</v>
      </c>
      <c r="V52">
        <v>20.731850000000001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18.229800000000001</v>
      </c>
      <c r="AE52">
        <v>49.436556000000003</v>
      </c>
      <c r="AF52">
        <v>8.8740000000000006</v>
      </c>
      <c r="AG52">
        <v>12.816000000000001</v>
      </c>
      <c r="AH52">
        <v>104.17</v>
      </c>
      <c r="AI52">
        <v>0</v>
      </c>
      <c r="AJ52">
        <v>0</v>
      </c>
      <c r="AK52">
        <v>51.267600000000002</v>
      </c>
      <c r="AL52">
        <v>60.423999999999999</v>
      </c>
      <c r="AM52">
        <v>10.5307</v>
      </c>
      <c r="AN52">
        <v>0.66954999999999998</v>
      </c>
      <c r="AO52">
        <v>7.6440000000000001</v>
      </c>
      <c r="AP52">
        <v>5.1239999999999997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37.799999999999997</v>
      </c>
      <c r="AW52">
        <v>70.046999999999997</v>
      </c>
      <c r="AX52">
        <v>40.552</v>
      </c>
      <c r="AY52">
        <v>0</v>
      </c>
      <c r="AZ52">
        <f t="shared" si="0"/>
        <v>79.259999999999991</v>
      </c>
      <c r="BA52">
        <f t="shared" si="1"/>
        <v>3127.8838029999997</v>
      </c>
      <c r="BD52">
        <v>16.05</v>
      </c>
      <c r="BE52">
        <v>7.64</v>
      </c>
      <c r="BF52">
        <v>2.0099999999999998</v>
      </c>
      <c r="BG52">
        <v>4.0199999999999996</v>
      </c>
      <c r="BH52">
        <v>5.81</v>
      </c>
      <c r="BI52">
        <v>7.17</v>
      </c>
      <c r="BJ52">
        <v>1.56</v>
      </c>
      <c r="BK52">
        <v>4.45</v>
      </c>
      <c r="BL52">
        <v>3.42</v>
      </c>
      <c r="BM52">
        <v>1.6</v>
      </c>
      <c r="BN52">
        <v>0</v>
      </c>
      <c r="BO52">
        <v>15.56</v>
      </c>
      <c r="BP52">
        <v>2.97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79.259999999999991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38.36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137.25</v>
      </c>
      <c r="Q53">
        <v>10.911809999999999</v>
      </c>
      <c r="R53">
        <v>21.196097999999999</v>
      </c>
      <c r="S53">
        <v>26.390910000000002</v>
      </c>
      <c r="T53">
        <v>0</v>
      </c>
      <c r="U53">
        <v>418.77</v>
      </c>
      <c r="V53">
        <v>18.07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49.436556000000003</v>
      </c>
      <c r="AF53">
        <v>8.8740000000000006</v>
      </c>
      <c r="AG53">
        <v>12.816000000000001</v>
      </c>
      <c r="AH53">
        <v>104.17</v>
      </c>
      <c r="AI53">
        <v>0</v>
      </c>
      <c r="AJ53">
        <v>0</v>
      </c>
      <c r="AK53">
        <v>51.267600000000002</v>
      </c>
      <c r="AL53">
        <v>60.423999999999999</v>
      </c>
      <c r="AM53">
        <v>10.5307</v>
      </c>
      <c r="AN53">
        <v>0.66954999999999998</v>
      </c>
      <c r="AO53">
        <v>7.6440000000000001</v>
      </c>
      <c r="AP53">
        <v>11.529</v>
      </c>
      <c r="AQ53">
        <v>1.26</v>
      </c>
      <c r="AR53">
        <v>31.897383000000001</v>
      </c>
      <c r="AS53">
        <v>0</v>
      </c>
      <c r="AT53">
        <v>14.9968</v>
      </c>
      <c r="AU53">
        <v>0</v>
      </c>
      <c r="AV53">
        <v>37.799999999999997</v>
      </c>
      <c r="AW53">
        <v>70.046999999999997</v>
      </c>
      <c r="AX53">
        <v>40.552</v>
      </c>
      <c r="AY53">
        <v>0</v>
      </c>
      <c r="AZ53">
        <f t="shared" si="0"/>
        <v>79.16</v>
      </c>
      <c r="BA53">
        <f t="shared" si="1"/>
        <v>3132.7869530000003</v>
      </c>
      <c r="BD53">
        <v>16.05</v>
      </c>
      <c r="BE53">
        <v>7.64</v>
      </c>
      <c r="BF53">
        <v>2.0099999999999998</v>
      </c>
      <c r="BG53">
        <v>4.0199999999999996</v>
      </c>
      <c r="BH53">
        <v>5.81</v>
      </c>
      <c r="BI53">
        <v>7.17</v>
      </c>
      <c r="BJ53">
        <v>1.56</v>
      </c>
      <c r="BK53">
        <v>4.5999999999999996</v>
      </c>
      <c r="BL53">
        <v>3.42</v>
      </c>
      <c r="BM53">
        <v>1.6</v>
      </c>
      <c r="BN53">
        <v>0</v>
      </c>
      <c r="BO53">
        <v>15.31</v>
      </c>
      <c r="BP53">
        <v>2.97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79.16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38.36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137.25</v>
      </c>
      <c r="Q54">
        <v>10.911809999999999</v>
      </c>
      <c r="R54">
        <v>21.196097999999999</v>
      </c>
      <c r="S54">
        <v>26.390910000000002</v>
      </c>
      <c r="T54">
        <v>0</v>
      </c>
      <c r="U54">
        <v>418.77</v>
      </c>
      <c r="V54">
        <v>18.07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18.229800000000001</v>
      </c>
      <c r="AE54">
        <v>49.436556000000003</v>
      </c>
      <c r="AF54">
        <v>8.8740000000000006</v>
      </c>
      <c r="AG54">
        <v>12.816000000000001</v>
      </c>
      <c r="AH54">
        <v>104.17</v>
      </c>
      <c r="AI54">
        <v>0</v>
      </c>
      <c r="AJ54">
        <v>0</v>
      </c>
      <c r="AK54">
        <v>51.267600000000002</v>
      </c>
      <c r="AL54">
        <v>60.423999999999999</v>
      </c>
      <c r="AM54">
        <v>10.5307</v>
      </c>
      <c r="AN54">
        <v>0.66954999999999998</v>
      </c>
      <c r="AO54">
        <v>7.6440000000000001</v>
      </c>
      <c r="AP54">
        <v>11.529</v>
      </c>
      <c r="AQ54">
        <v>7.875</v>
      </c>
      <c r="AR54">
        <v>31.897383000000001</v>
      </c>
      <c r="AS54">
        <v>0</v>
      </c>
      <c r="AT54">
        <v>14.9968</v>
      </c>
      <c r="AU54">
        <v>0</v>
      </c>
      <c r="AV54">
        <v>37.799999999999997</v>
      </c>
      <c r="AW54">
        <v>70.046999999999997</v>
      </c>
      <c r="AX54">
        <v>40.552</v>
      </c>
      <c r="AY54">
        <v>0</v>
      </c>
      <c r="AZ54">
        <f t="shared" si="0"/>
        <v>78.999999999999986</v>
      </c>
      <c r="BA54">
        <f t="shared" si="1"/>
        <v>3139.3485930000002</v>
      </c>
      <c r="BD54">
        <v>16.05</v>
      </c>
      <c r="BE54">
        <v>7.64</v>
      </c>
      <c r="BF54">
        <v>2.0099999999999998</v>
      </c>
      <c r="BG54">
        <v>4.0199999999999996</v>
      </c>
      <c r="BH54">
        <v>5.81</v>
      </c>
      <c r="BI54">
        <v>7.17</v>
      </c>
      <c r="BJ54">
        <v>1.56</v>
      </c>
      <c r="BK54">
        <v>4.51</v>
      </c>
      <c r="BL54">
        <v>3.35</v>
      </c>
      <c r="BM54">
        <v>1.6</v>
      </c>
      <c r="BN54">
        <v>0</v>
      </c>
      <c r="BO54">
        <v>15.31</v>
      </c>
      <c r="BP54">
        <v>2.97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78.999999999999986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38.36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137.25</v>
      </c>
      <c r="Q55">
        <v>10.911809999999999</v>
      </c>
      <c r="R55">
        <v>21.196097999999999</v>
      </c>
      <c r="S55">
        <v>26.390910000000002</v>
      </c>
      <c r="T55">
        <v>0</v>
      </c>
      <c r="U55">
        <v>418.77</v>
      </c>
      <c r="V55">
        <v>18.07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12.816000000000001</v>
      </c>
      <c r="AH55">
        <v>104.17</v>
      </c>
      <c r="AI55">
        <v>0</v>
      </c>
      <c r="AJ55">
        <v>0</v>
      </c>
      <c r="AK55">
        <v>51.267600000000002</v>
      </c>
      <c r="AL55">
        <v>60.423999999999999</v>
      </c>
      <c r="AM55">
        <v>10.5307</v>
      </c>
      <c r="AN55">
        <v>0.66954999999999998</v>
      </c>
      <c r="AO55">
        <v>7.6440000000000001</v>
      </c>
      <c r="AP55">
        <v>5.1239999999999997</v>
      </c>
      <c r="AQ55">
        <v>15.75</v>
      </c>
      <c r="AR55">
        <v>31.897383000000001</v>
      </c>
      <c r="AS55">
        <v>0</v>
      </c>
      <c r="AT55">
        <v>14.9968</v>
      </c>
      <c r="AU55">
        <v>0</v>
      </c>
      <c r="AV55">
        <v>37.274999999999999</v>
      </c>
      <c r="AW55">
        <v>70.046999999999997</v>
      </c>
      <c r="AX55">
        <v>40.552</v>
      </c>
      <c r="AY55">
        <v>0</v>
      </c>
      <c r="AZ55">
        <f t="shared" si="0"/>
        <v>79.61999999999999</v>
      </c>
      <c r="BA55">
        <f t="shared" si="1"/>
        <v>3140.9135929999998</v>
      </c>
      <c r="BD55">
        <v>16.05</v>
      </c>
      <c r="BE55">
        <v>7.64</v>
      </c>
      <c r="BF55">
        <v>2.0099999999999998</v>
      </c>
      <c r="BG55">
        <v>4.0199999999999996</v>
      </c>
      <c r="BH55">
        <v>5.81</v>
      </c>
      <c r="BI55">
        <v>7.17</v>
      </c>
      <c r="BJ55">
        <v>1.56</v>
      </c>
      <c r="BK55">
        <v>4.51</v>
      </c>
      <c r="BL55">
        <v>3.35</v>
      </c>
      <c r="BM55">
        <v>1.6</v>
      </c>
      <c r="BN55">
        <v>0</v>
      </c>
      <c r="BO55">
        <v>15.31</v>
      </c>
      <c r="BP55">
        <v>3.59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79.61999999999999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38.36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137.25</v>
      </c>
      <c r="Q56">
        <v>10.911809999999999</v>
      </c>
      <c r="R56">
        <v>21.196097999999999</v>
      </c>
      <c r="S56">
        <v>26.390910000000002</v>
      </c>
      <c r="T56">
        <v>0</v>
      </c>
      <c r="U56">
        <v>418.77</v>
      </c>
      <c r="V56">
        <v>18.07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12.816000000000001</v>
      </c>
      <c r="AH56">
        <v>104.17</v>
      </c>
      <c r="AI56">
        <v>0</v>
      </c>
      <c r="AJ56">
        <v>0</v>
      </c>
      <c r="AK56">
        <v>51.267600000000002</v>
      </c>
      <c r="AL56">
        <v>60.423999999999999</v>
      </c>
      <c r="AM56">
        <v>10.5307</v>
      </c>
      <c r="AN56">
        <v>0.66954999999999998</v>
      </c>
      <c r="AO56">
        <v>7.6440000000000001</v>
      </c>
      <c r="AP56">
        <v>5.1239999999999997</v>
      </c>
      <c r="AQ56">
        <v>15.75</v>
      </c>
      <c r="AR56">
        <v>31.897383000000001</v>
      </c>
      <c r="AS56">
        <v>0</v>
      </c>
      <c r="AT56">
        <v>14.9968</v>
      </c>
      <c r="AU56">
        <v>0</v>
      </c>
      <c r="AV56">
        <v>37.274999999999999</v>
      </c>
      <c r="AW56">
        <v>70.046999999999997</v>
      </c>
      <c r="AX56">
        <v>40.552</v>
      </c>
      <c r="AY56">
        <v>0</v>
      </c>
      <c r="AZ56">
        <f t="shared" si="0"/>
        <v>80.019999999999982</v>
      </c>
      <c r="BA56">
        <f t="shared" si="1"/>
        <v>3141.3135929999999</v>
      </c>
      <c r="BD56">
        <v>16.05</v>
      </c>
      <c r="BE56">
        <v>7.64</v>
      </c>
      <c r="BF56">
        <v>2.0099999999999998</v>
      </c>
      <c r="BG56">
        <v>4.0199999999999996</v>
      </c>
      <c r="BH56">
        <v>5.81</v>
      </c>
      <c r="BI56">
        <v>7.17</v>
      </c>
      <c r="BJ56">
        <v>1.56</v>
      </c>
      <c r="BK56">
        <v>4.51</v>
      </c>
      <c r="BL56">
        <v>3.35</v>
      </c>
      <c r="BM56">
        <v>1.6</v>
      </c>
      <c r="BN56">
        <v>0</v>
      </c>
      <c r="BO56">
        <v>15.31</v>
      </c>
      <c r="BP56">
        <v>3.99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80.019999999999982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38.36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138</v>
      </c>
      <c r="Q57">
        <v>10.911809999999999</v>
      </c>
      <c r="R57">
        <v>21.196097999999999</v>
      </c>
      <c r="S57">
        <v>26.390910000000002</v>
      </c>
      <c r="T57">
        <v>0</v>
      </c>
      <c r="U57">
        <v>418.77</v>
      </c>
      <c r="V57">
        <v>19.46</v>
      </c>
      <c r="W57">
        <v>147.515624</v>
      </c>
      <c r="X57">
        <v>0</v>
      </c>
      <c r="Y57">
        <v>0</v>
      </c>
      <c r="Z57">
        <v>6.05</v>
      </c>
      <c r="AA57">
        <v>0</v>
      </c>
      <c r="AB57">
        <v>13.17004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12.816000000000001</v>
      </c>
      <c r="AH57">
        <v>104.17</v>
      </c>
      <c r="AI57">
        <v>0</v>
      </c>
      <c r="AJ57">
        <v>0</v>
      </c>
      <c r="AK57">
        <v>51.267600000000002</v>
      </c>
      <c r="AL57">
        <v>60.423999999999999</v>
      </c>
      <c r="AM57">
        <v>10.5307</v>
      </c>
      <c r="AN57">
        <v>0.66954999999999998</v>
      </c>
      <c r="AO57">
        <v>7.6440000000000001</v>
      </c>
      <c r="AP57">
        <v>5.1239999999999997</v>
      </c>
      <c r="AQ57">
        <v>15.75</v>
      </c>
      <c r="AR57">
        <v>31.897383000000001</v>
      </c>
      <c r="AS57">
        <v>0</v>
      </c>
      <c r="AT57">
        <v>14.9968</v>
      </c>
      <c r="AU57">
        <v>0</v>
      </c>
      <c r="AV57">
        <v>37.274999999999999</v>
      </c>
      <c r="AW57">
        <v>70.046999999999997</v>
      </c>
      <c r="AX57">
        <v>40.552</v>
      </c>
      <c r="AY57">
        <v>0</v>
      </c>
      <c r="AZ57">
        <f t="shared" si="0"/>
        <v>80.019999999999982</v>
      </c>
      <c r="BA57">
        <f t="shared" si="1"/>
        <v>3142.9497929999998</v>
      </c>
      <c r="BD57">
        <v>16.05</v>
      </c>
      <c r="BE57">
        <v>7.64</v>
      </c>
      <c r="BF57">
        <v>2.0099999999999998</v>
      </c>
      <c r="BG57">
        <v>4.0199999999999996</v>
      </c>
      <c r="BH57">
        <v>5.81</v>
      </c>
      <c r="BI57">
        <v>7.17</v>
      </c>
      <c r="BJ57">
        <v>1.56</v>
      </c>
      <c r="BK57">
        <v>4.51</v>
      </c>
      <c r="BL57">
        <v>3.35</v>
      </c>
      <c r="BM57">
        <v>1.6</v>
      </c>
      <c r="BN57">
        <v>0</v>
      </c>
      <c r="BO57">
        <v>15.31</v>
      </c>
      <c r="BP57">
        <v>3.99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80.019999999999982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38.36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138</v>
      </c>
      <c r="Q58">
        <v>10.911809999999999</v>
      </c>
      <c r="R58">
        <v>21.196097999999999</v>
      </c>
      <c r="S58">
        <v>26.390910000000002</v>
      </c>
      <c r="T58">
        <v>0</v>
      </c>
      <c r="U58">
        <v>418.77</v>
      </c>
      <c r="V58">
        <v>19.46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13.17004</v>
      </c>
      <c r="AC58">
        <v>19.35568</v>
      </c>
      <c r="AD58">
        <v>18.229800000000001</v>
      </c>
      <c r="AE58">
        <v>49.436556000000003</v>
      </c>
      <c r="AF58">
        <v>8.8740000000000006</v>
      </c>
      <c r="AG58">
        <v>12.816000000000001</v>
      </c>
      <c r="AH58">
        <v>73.203100000000006</v>
      </c>
      <c r="AI58">
        <v>0</v>
      </c>
      <c r="AJ58">
        <v>0</v>
      </c>
      <c r="AK58">
        <v>51.267600000000002</v>
      </c>
      <c r="AL58">
        <v>60.423999999999999</v>
      </c>
      <c r="AM58">
        <v>10.5307</v>
      </c>
      <c r="AN58">
        <v>0.66954999999999998</v>
      </c>
      <c r="AO58">
        <v>7.6440000000000001</v>
      </c>
      <c r="AP58">
        <v>5.1239999999999997</v>
      </c>
      <c r="AQ58">
        <v>15.75</v>
      </c>
      <c r="AR58">
        <v>31.897383000000001</v>
      </c>
      <c r="AS58">
        <v>0</v>
      </c>
      <c r="AT58">
        <v>14.9968</v>
      </c>
      <c r="AU58">
        <v>0</v>
      </c>
      <c r="AV58">
        <v>37.274999999999999</v>
      </c>
      <c r="AW58">
        <v>70.046999999999997</v>
      </c>
      <c r="AX58">
        <v>40.552</v>
      </c>
      <c r="AY58">
        <v>0</v>
      </c>
      <c r="AZ58">
        <f t="shared" si="0"/>
        <v>80.019999999999982</v>
      </c>
      <c r="BA58">
        <f t="shared" si="1"/>
        <v>3122.1645330000001</v>
      </c>
      <c r="BD58">
        <v>16.05</v>
      </c>
      <c r="BE58">
        <v>7.64</v>
      </c>
      <c r="BF58">
        <v>2.0099999999999998</v>
      </c>
      <c r="BG58">
        <v>4.0199999999999996</v>
      </c>
      <c r="BH58">
        <v>5.81</v>
      </c>
      <c r="BI58">
        <v>7.17</v>
      </c>
      <c r="BJ58">
        <v>1.56</v>
      </c>
      <c r="BK58">
        <v>4.51</v>
      </c>
      <c r="BL58">
        <v>3.35</v>
      </c>
      <c r="BM58">
        <v>1.6</v>
      </c>
      <c r="BN58">
        <v>0</v>
      </c>
      <c r="BO58">
        <v>15.31</v>
      </c>
      <c r="BP58">
        <v>3.99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80.019999999999982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38.36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138</v>
      </c>
      <c r="Q59">
        <v>10.911809999999999</v>
      </c>
      <c r="R59">
        <v>21.196097999999999</v>
      </c>
      <c r="S59">
        <v>26.390910000000002</v>
      </c>
      <c r="T59">
        <v>0</v>
      </c>
      <c r="U59">
        <v>418.77</v>
      </c>
      <c r="V59">
        <v>19.46</v>
      </c>
      <c r="W59">
        <v>147.515624</v>
      </c>
      <c r="X59">
        <v>0</v>
      </c>
      <c r="Y59">
        <v>0</v>
      </c>
      <c r="Z59">
        <v>6.5537999999999998</v>
      </c>
      <c r="AA59">
        <v>0</v>
      </c>
      <c r="AB59">
        <v>13.17004</v>
      </c>
      <c r="AC59">
        <v>19.35568</v>
      </c>
      <c r="AD59">
        <v>18.229800000000001</v>
      </c>
      <c r="AE59">
        <v>49.436556000000003</v>
      </c>
      <c r="AF59">
        <v>8.8740000000000006</v>
      </c>
      <c r="AG59">
        <v>12.816000000000001</v>
      </c>
      <c r="AH59">
        <v>66.290000000000006</v>
      </c>
      <c r="AI59">
        <v>0</v>
      </c>
      <c r="AJ59">
        <v>0</v>
      </c>
      <c r="AK59">
        <v>51.267600000000002</v>
      </c>
      <c r="AL59">
        <v>60.423999999999999</v>
      </c>
      <c r="AM59">
        <v>10.5307</v>
      </c>
      <c r="AN59">
        <v>0.66954999999999998</v>
      </c>
      <c r="AO59">
        <v>7.6440000000000001</v>
      </c>
      <c r="AP59">
        <v>5.1239999999999997</v>
      </c>
      <c r="AQ59">
        <v>15.75</v>
      </c>
      <c r="AR59">
        <v>31.897383000000001</v>
      </c>
      <c r="AS59">
        <v>0</v>
      </c>
      <c r="AT59">
        <v>14.9968</v>
      </c>
      <c r="AU59">
        <v>0</v>
      </c>
      <c r="AV59">
        <v>37.274999999999999</v>
      </c>
      <c r="AW59">
        <v>70.046999999999997</v>
      </c>
      <c r="AX59">
        <v>40.552</v>
      </c>
      <c r="AY59">
        <v>0</v>
      </c>
      <c r="AZ59">
        <f t="shared" si="0"/>
        <v>80.019999999999982</v>
      </c>
      <c r="BA59">
        <f t="shared" si="1"/>
        <v>3115.2514329999999</v>
      </c>
      <c r="BD59">
        <v>16.05</v>
      </c>
      <c r="BE59">
        <v>7.64</v>
      </c>
      <c r="BF59">
        <v>2.0099999999999998</v>
      </c>
      <c r="BG59">
        <v>4.0199999999999996</v>
      </c>
      <c r="BH59">
        <v>5.81</v>
      </c>
      <c r="BI59">
        <v>7.17</v>
      </c>
      <c r="BJ59">
        <v>1.56</v>
      </c>
      <c r="BK59">
        <v>4.51</v>
      </c>
      <c r="BL59">
        <v>3.35</v>
      </c>
      <c r="BM59">
        <v>1.6</v>
      </c>
      <c r="BN59">
        <v>0</v>
      </c>
      <c r="BO59">
        <v>15.31</v>
      </c>
      <c r="BP59">
        <v>3.99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80.019999999999982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38.36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138</v>
      </c>
      <c r="Q60">
        <v>10.911809999999999</v>
      </c>
      <c r="R60">
        <v>21.196097999999999</v>
      </c>
      <c r="S60">
        <v>26.390910000000002</v>
      </c>
      <c r="T60">
        <v>0</v>
      </c>
      <c r="U60">
        <v>418.77</v>
      </c>
      <c r="V60">
        <v>19.46</v>
      </c>
      <c r="W60">
        <v>147.515624</v>
      </c>
      <c r="X60">
        <v>0</v>
      </c>
      <c r="Y60">
        <v>0</v>
      </c>
      <c r="Z60">
        <v>6.5537999999999998</v>
      </c>
      <c r="AA60">
        <v>0</v>
      </c>
      <c r="AB60">
        <v>13.17004</v>
      </c>
      <c r="AC60">
        <v>19.35568</v>
      </c>
      <c r="AD60">
        <v>18.229800000000001</v>
      </c>
      <c r="AE60">
        <v>49.436556000000003</v>
      </c>
      <c r="AF60">
        <v>8.8740000000000006</v>
      </c>
      <c r="AG60">
        <v>12.816000000000001</v>
      </c>
      <c r="AH60">
        <v>66.290000000000006</v>
      </c>
      <c r="AI60">
        <v>0</v>
      </c>
      <c r="AJ60">
        <v>0</v>
      </c>
      <c r="AK60">
        <v>51.267600000000002</v>
      </c>
      <c r="AL60">
        <v>60.423999999999999</v>
      </c>
      <c r="AM60">
        <v>10.5307</v>
      </c>
      <c r="AN60">
        <v>0.66954999999999998</v>
      </c>
      <c r="AO60">
        <v>7.6440000000000001</v>
      </c>
      <c r="AP60">
        <v>5.1239999999999997</v>
      </c>
      <c r="AQ60">
        <v>15.75</v>
      </c>
      <c r="AR60">
        <v>31.897383000000001</v>
      </c>
      <c r="AS60">
        <v>0</v>
      </c>
      <c r="AT60">
        <v>14.9968</v>
      </c>
      <c r="AU60">
        <v>0</v>
      </c>
      <c r="AV60">
        <v>37.274999999999999</v>
      </c>
      <c r="AW60">
        <v>70.046999999999997</v>
      </c>
      <c r="AX60">
        <v>40.552</v>
      </c>
      <c r="AY60">
        <v>0</v>
      </c>
      <c r="AZ60">
        <f t="shared" si="0"/>
        <v>80.019999999999982</v>
      </c>
      <c r="BA60">
        <f t="shared" si="1"/>
        <v>3115.2514329999999</v>
      </c>
      <c r="BD60">
        <v>16.05</v>
      </c>
      <c r="BE60">
        <v>7.64</v>
      </c>
      <c r="BF60">
        <v>2.0099999999999998</v>
      </c>
      <c r="BG60">
        <v>4.0199999999999996</v>
      </c>
      <c r="BH60">
        <v>5.81</v>
      </c>
      <c r="BI60">
        <v>7.17</v>
      </c>
      <c r="BJ60">
        <v>1.56</v>
      </c>
      <c r="BK60">
        <v>4.51</v>
      </c>
      <c r="BL60">
        <v>3.35</v>
      </c>
      <c r="BM60">
        <v>1.6</v>
      </c>
      <c r="BN60">
        <v>0</v>
      </c>
      <c r="BO60">
        <v>15.31</v>
      </c>
      <c r="BP60">
        <v>3.99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80.019999999999982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38.36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138</v>
      </c>
      <c r="Q61">
        <v>10.911809999999999</v>
      </c>
      <c r="R61">
        <v>21.196097999999999</v>
      </c>
      <c r="S61">
        <v>26.390910000000002</v>
      </c>
      <c r="T61">
        <v>0</v>
      </c>
      <c r="U61">
        <v>418.77</v>
      </c>
      <c r="V61">
        <v>19.46</v>
      </c>
      <c r="W61">
        <v>147.515624</v>
      </c>
      <c r="X61">
        <v>0</v>
      </c>
      <c r="Y61">
        <v>0</v>
      </c>
      <c r="Z61">
        <v>0</v>
      </c>
      <c r="AA61">
        <v>0</v>
      </c>
      <c r="AB61">
        <v>26.34008</v>
      </c>
      <c r="AC61">
        <v>19.35568</v>
      </c>
      <c r="AD61">
        <v>18.229800000000001</v>
      </c>
      <c r="AE61">
        <v>49.436556000000003</v>
      </c>
      <c r="AF61">
        <v>8.8740000000000006</v>
      </c>
      <c r="AG61">
        <v>12.816000000000001</v>
      </c>
      <c r="AH61">
        <v>66.290000000000006</v>
      </c>
      <c r="AI61">
        <v>0</v>
      </c>
      <c r="AJ61">
        <v>0</v>
      </c>
      <c r="AK61">
        <v>51.267600000000002</v>
      </c>
      <c r="AL61">
        <v>60.423999999999999</v>
      </c>
      <c r="AM61">
        <v>10.5307</v>
      </c>
      <c r="AN61">
        <v>0.66954999999999998</v>
      </c>
      <c r="AO61">
        <v>7.6440000000000001</v>
      </c>
      <c r="AP61">
        <v>11.529</v>
      </c>
      <c r="AQ61">
        <v>15.75</v>
      </c>
      <c r="AR61">
        <v>31.897383000000001</v>
      </c>
      <c r="AS61">
        <v>0</v>
      </c>
      <c r="AT61">
        <v>14.9968</v>
      </c>
      <c r="AU61">
        <v>0</v>
      </c>
      <c r="AV61">
        <v>37.274999999999999</v>
      </c>
      <c r="AW61">
        <v>70.046999999999997</v>
      </c>
      <c r="AX61">
        <v>40.552</v>
      </c>
      <c r="AY61">
        <v>0</v>
      </c>
      <c r="AZ61">
        <f t="shared" si="0"/>
        <v>80.019999999999982</v>
      </c>
      <c r="BA61">
        <f t="shared" si="1"/>
        <v>3128.2726729999999</v>
      </c>
      <c r="BD61">
        <v>16.05</v>
      </c>
      <c r="BE61">
        <v>7.64</v>
      </c>
      <c r="BF61">
        <v>2.0099999999999998</v>
      </c>
      <c r="BG61">
        <v>4.0199999999999996</v>
      </c>
      <c r="BH61">
        <v>5.81</v>
      </c>
      <c r="BI61">
        <v>7.17</v>
      </c>
      <c r="BJ61">
        <v>1.56</v>
      </c>
      <c r="BK61">
        <v>4.51</v>
      </c>
      <c r="BL61">
        <v>3.35</v>
      </c>
      <c r="BM61">
        <v>1.6</v>
      </c>
      <c r="BN61">
        <v>0</v>
      </c>
      <c r="BO61">
        <v>15.31</v>
      </c>
      <c r="BP61">
        <v>3.99</v>
      </c>
      <c r="BQ61">
        <v>4.38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80.019999999999982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38.36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138</v>
      </c>
      <c r="Q62">
        <v>10.911809999999999</v>
      </c>
      <c r="R62">
        <v>21.196097999999999</v>
      </c>
      <c r="S62">
        <v>26.390910000000002</v>
      </c>
      <c r="T62">
        <v>0</v>
      </c>
      <c r="U62">
        <v>418.77</v>
      </c>
      <c r="V62">
        <v>19.46</v>
      </c>
      <c r="W62">
        <v>147.515624</v>
      </c>
      <c r="X62">
        <v>0</v>
      </c>
      <c r="Y62">
        <v>0</v>
      </c>
      <c r="Z62">
        <v>0</v>
      </c>
      <c r="AA62">
        <v>0</v>
      </c>
      <c r="AB62">
        <v>26.34008</v>
      </c>
      <c r="AC62">
        <v>19.35568</v>
      </c>
      <c r="AD62">
        <v>18.229800000000001</v>
      </c>
      <c r="AE62">
        <v>49.436556000000003</v>
      </c>
      <c r="AF62">
        <v>8.8740000000000006</v>
      </c>
      <c r="AG62">
        <v>12.816000000000001</v>
      </c>
      <c r="AH62">
        <v>66.290000000000006</v>
      </c>
      <c r="AI62">
        <v>0</v>
      </c>
      <c r="AJ62">
        <v>0</v>
      </c>
      <c r="AK62">
        <v>51.267600000000002</v>
      </c>
      <c r="AL62">
        <v>60.423999999999999</v>
      </c>
      <c r="AM62">
        <v>10.5307</v>
      </c>
      <c r="AN62">
        <v>0.66954999999999998</v>
      </c>
      <c r="AO62">
        <v>7.6440000000000001</v>
      </c>
      <c r="AP62">
        <v>11.529</v>
      </c>
      <c r="AQ62">
        <v>15.75</v>
      </c>
      <c r="AR62">
        <v>31.897383000000001</v>
      </c>
      <c r="AS62">
        <v>0</v>
      </c>
      <c r="AT62">
        <v>14.9968</v>
      </c>
      <c r="AU62">
        <v>0</v>
      </c>
      <c r="AV62">
        <v>37.274999999999999</v>
      </c>
      <c r="AW62">
        <v>70.046999999999997</v>
      </c>
      <c r="AX62">
        <v>40.552</v>
      </c>
      <c r="AY62">
        <v>0</v>
      </c>
      <c r="AZ62">
        <f t="shared" si="0"/>
        <v>79.909999999999982</v>
      </c>
      <c r="BA62">
        <f t="shared" si="1"/>
        <v>3128.1626729999998</v>
      </c>
      <c r="BD62">
        <v>16.05</v>
      </c>
      <c r="BE62">
        <v>7.64</v>
      </c>
      <c r="BF62">
        <v>2.0099999999999998</v>
      </c>
      <c r="BG62">
        <v>4.0199999999999996</v>
      </c>
      <c r="BH62">
        <v>5.81</v>
      </c>
      <c r="BI62">
        <v>7.17</v>
      </c>
      <c r="BJ62">
        <v>1.56</v>
      </c>
      <c r="BK62">
        <v>4.46</v>
      </c>
      <c r="BL62">
        <v>3.29</v>
      </c>
      <c r="BM62">
        <v>1.6</v>
      </c>
      <c r="BN62">
        <v>0</v>
      </c>
      <c r="BO62">
        <v>15.31</v>
      </c>
      <c r="BP62">
        <v>3.99</v>
      </c>
      <c r="BQ62">
        <v>4.38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79.909999999999982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38.36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138</v>
      </c>
      <c r="Q63">
        <v>10.911809999999999</v>
      </c>
      <c r="R63">
        <v>21.196097999999999</v>
      </c>
      <c r="S63">
        <v>26.390910000000002</v>
      </c>
      <c r="T63">
        <v>0</v>
      </c>
      <c r="U63">
        <v>418.77</v>
      </c>
      <c r="V63">
        <v>19.46</v>
      </c>
      <c r="W63">
        <v>147.515624</v>
      </c>
      <c r="X63">
        <v>0</v>
      </c>
      <c r="Y63">
        <v>0</v>
      </c>
      <c r="Z63">
        <v>0</v>
      </c>
      <c r="AA63">
        <v>0</v>
      </c>
      <c r="AB63">
        <v>26.34008</v>
      </c>
      <c r="AC63">
        <v>19.35568</v>
      </c>
      <c r="AD63">
        <v>18.229800000000001</v>
      </c>
      <c r="AE63">
        <v>49.436556000000003</v>
      </c>
      <c r="AF63">
        <v>8.8740000000000006</v>
      </c>
      <c r="AG63">
        <v>12.816000000000001</v>
      </c>
      <c r="AH63">
        <v>66.290000000000006</v>
      </c>
      <c r="AI63">
        <v>0</v>
      </c>
      <c r="AJ63">
        <v>0</v>
      </c>
      <c r="AK63">
        <v>51.267600000000002</v>
      </c>
      <c r="AL63">
        <v>60.423999999999999</v>
      </c>
      <c r="AM63">
        <v>10.5307</v>
      </c>
      <c r="AN63">
        <v>0.66954999999999998</v>
      </c>
      <c r="AO63">
        <v>7.6440000000000001</v>
      </c>
      <c r="AP63">
        <v>5.7645</v>
      </c>
      <c r="AQ63">
        <v>15.75</v>
      </c>
      <c r="AR63">
        <v>31.897383000000001</v>
      </c>
      <c r="AS63">
        <v>0</v>
      </c>
      <c r="AT63">
        <v>14.9968</v>
      </c>
      <c r="AU63">
        <v>0</v>
      </c>
      <c r="AV63">
        <v>37.274999999999999</v>
      </c>
      <c r="AW63">
        <v>70.046999999999997</v>
      </c>
      <c r="AX63">
        <v>40.552</v>
      </c>
      <c r="AY63">
        <v>0</v>
      </c>
      <c r="AZ63">
        <f t="shared" si="0"/>
        <v>79.909999999999982</v>
      </c>
      <c r="BA63">
        <f t="shared" si="1"/>
        <v>3122.398173</v>
      </c>
      <c r="BD63">
        <v>16.05</v>
      </c>
      <c r="BE63">
        <v>7.64</v>
      </c>
      <c r="BF63">
        <v>2.0099999999999998</v>
      </c>
      <c r="BG63">
        <v>4.0199999999999996</v>
      </c>
      <c r="BH63">
        <v>5.81</v>
      </c>
      <c r="BI63">
        <v>7.17</v>
      </c>
      <c r="BJ63">
        <v>1.56</v>
      </c>
      <c r="BK63">
        <v>4.46</v>
      </c>
      <c r="BL63">
        <v>3.29</v>
      </c>
      <c r="BM63">
        <v>1.6</v>
      </c>
      <c r="BN63">
        <v>0</v>
      </c>
      <c r="BO63">
        <v>15.31</v>
      </c>
      <c r="BP63">
        <v>3.99</v>
      </c>
      <c r="BQ63">
        <v>4.38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79.909999999999982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38.36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138</v>
      </c>
      <c r="Q64">
        <v>10.911809999999999</v>
      </c>
      <c r="R64">
        <v>21.196097999999999</v>
      </c>
      <c r="S64">
        <v>26.390910000000002</v>
      </c>
      <c r="T64">
        <v>0</v>
      </c>
      <c r="U64">
        <v>418.77</v>
      </c>
      <c r="V64">
        <v>19.46</v>
      </c>
      <c r="W64">
        <v>147.515624</v>
      </c>
      <c r="X64">
        <v>0</v>
      </c>
      <c r="Y64">
        <v>0</v>
      </c>
      <c r="Z64">
        <v>0</v>
      </c>
      <c r="AA64">
        <v>0</v>
      </c>
      <c r="AB64">
        <v>26.34008</v>
      </c>
      <c r="AC64">
        <v>19.35568</v>
      </c>
      <c r="AD64">
        <v>18.229800000000001</v>
      </c>
      <c r="AE64">
        <v>49.436556000000003</v>
      </c>
      <c r="AF64">
        <v>8.8740000000000006</v>
      </c>
      <c r="AG64">
        <v>12.816000000000001</v>
      </c>
      <c r="AH64">
        <v>66.290000000000006</v>
      </c>
      <c r="AI64">
        <v>0</v>
      </c>
      <c r="AJ64">
        <v>0</v>
      </c>
      <c r="AK64">
        <v>51.267600000000002</v>
      </c>
      <c r="AL64">
        <v>60.423999999999999</v>
      </c>
      <c r="AM64">
        <v>10.5307</v>
      </c>
      <c r="AN64">
        <v>0.66954999999999998</v>
      </c>
      <c r="AO64">
        <v>7.6440000000000001</v>
      </c>
      <c r="AP64">
        <v>5.7645</v>
      </c>
      <c r="AQ64">
        <v>15.75</v>
      </c>
      <c r="AR64">
        <v>31.897383000000001</v>
      </c>
      <c r="AS64">
        <v>0</v>
      </c>
      <c r="AT64">
        <v>14.9968</v>
      </c>
      <c r="AU64">
        <v>0</v>
      </c>
      <c r="AV64">
        <v>37.274999999999999</v>
      </c>
      <c r="AW64">
        <v>70.046999999999997</v>
      </c>
      <c r="AX64">
        <v>40.552</v>
      </c>
      <c r="AY64">
        <v>0</v>
      </c>
      <c r="AZ64">
        <f t="shared" si="0"/>
        <v>79.909999999999982</v>
      </c>
      <c r="BA64">
        <f t="shared" si="1"/>
        <v>3122.398173</v>
      </c>
      <c r="BD64">
        <v>16.05</v>
      </c>
      <c r="BE64">
        <v>7.64</v>
      </c>
      <c r="BF64">
        <v>2.0099999999999998</v>
      </c>
      <c r="BG64">
        <v>4.0199999999999996</v>
      </c>
      <c r="BH64">
        <v>5.81</v>
      </c>
      <c r="BI64">
        <v>7.17</v>
      </c>
      <c r="BJ64">
        <v>1.56</v>
      </c>
      <c r="BK64">
        <v>4.46</v>
      </c>
      <c r="BL64">
        <v>3.29</v>
      </c>
      <c r="BM64">
        <v>1.6</v>
      </c>
      <c r="BN64">
        <v>0</v>
      </c>
      <c r="BO64">
        <v>15.31</v>
      </c>
      <c r="BP64">
        <v>3.99</v>
      </c>
      <c r="BQ64">
        <v>4.38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79.909999999999982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38.36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138</v>
      </c>
      <c r="Q65">
        <v>10.911809999999999</v>
      </c>
      <c r="R65">
        <v>21.196097999999999</v>
      </c>
      <c r="S65">
        <v>26.390910000000002</v>
      </c>
      <c r="T65">
        <v>0</v>
      </c>
      <c r="U65">
        <v>418.77</v>
      </c>
      <c r="V65">
        <v>19.46</v>
      </c>
      <c r="W65">
        <v>147.515624</v>
      </c>
      <c r="X65">
        <v>0</v>
      </c>
      <c r="Y65">
        <v>0</v>
      </c>
      <c r="Z65">
        <v>0</v>
      </c>
      <c r="AA65">
        <v>0</v>
      </c>
      <c r="AB65">
        <v>26.34008</v>
      </c>
      <c r="AC65">
        <v>19.35568</v>
      </c>
      <c r="AD65">
        <v>18.229800000000001</v>
      </c>
      <c r="AE65">
        <v>49.436556000000003</v>
      </c>
      <c r="AF65">
        <v>8.8740000000000006</v>
      </c>
      <c r="AG65">
        <v>12.816000000000001</v>
      </c>
      <c r="AH65">
        <v>85.23</v>
      </c>
      <c r="AI65">
        <v>0</v>
      </c>
      <c r="AJ65">
        <v>0</v>
      </c>
      <c r="AK65">
        <v>51.267600000000002</v>
      </c>
      <c r="AL65">
        <v>46.48</v>
      </c>
      <c r="AM65">
        <v>10.5307</v>
      </c>
      <c r="AN65">
        <v>0.66954999999999998</v>
      </c>
      <c r="AO65">
        <v>7.6440000000000001</v>
      </c>
      <c r="AP65">
        <v>5.7645</v>
      </c>
      <c r="AQ65">
        <v>15.75</v>
      </c>
      <c r="AR65">
        <v>31.897383000000001</v>
      </c>
      <c r="AS65">
        <v>0</v>
      </c>
      <c r="AT65">
        <v>14.9968</v>
      </c>
      <c r="AU65">
        <v>0</v>
      </c>
      <c r="AV65">
        <v>37.274999999999999</v>
      </c>
      <c r="AW65">
        <v>70.046999999999997</v>
      </c>
      <c r="AX65">
        <v>40.552</v>
      </c>
      <c r="AY65">
        <v>0</v>
      </c>
      <c r="AZ65">
        <f t="shared" si="0"/>
        <v>79.859999999999985</v>
      </c>
      <c r="BA65">
        <f t="shared" si="1"/>
        <v>3127.3441730000004</v>
      </c>
      <c r="BD65">
        <v>16.05</v>
      </c>
      <c r="BE65">
        <v>7.64</v>
      </c>
      <c r="BF65">
        <v>1.96</v>
      </c>
      <c r="BG65">
        <v>4.0199999999999996</v>
      </c>
      <c r="BH65">
        <v>5.81</v>
      </c>
      <c r="BI65">
        <v>7.17</v>
      </c>
      <c r="BJ65">
        <v>1.56</v>
      </c>
      <c r="BK65">
        <v>4.46</v>
      </c>
      <c r="BL65">
        <v>3.29</v>
      </c>
      <c r="BM65">
        <v>1.6</v>
      </c>
      <c r="BN65">
        <v>0</v>
      </c>
      <c r="BO65">
        <v>15.31</v>
      </c>
      <c r="BP65">
        <v>3.99</v>
      </c>
      <c r="BQ65">
        <v>4.38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79.859999999999985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38.36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138</v>
      </c>
      <c r="Q66">
        <v>10.911809999999999</v>
      </c>
      <c r="R66">
        <v>21.196097999999999</v>
      </c>
      <c r="S66">
        <v>26.390910000000002</v>
      </c>
      <c r="T66">
        <v>0</v>
      </c>
      <c r="U66">
        <v>418.77</v>
      </c>
      <c r="V66">
        <v>19.46</v>
      </c>
      <c r="W66">
        <v>147.515624</v>
      </c>
      <c r="X66">
        <v>0</v>
      </c>
      <c r="Y66">
        <v>0</v>
      </c>
      <c r="Z66">
        <v>0</v>
      </c>
      <c r="AA66">
        <v>0</v>
      </c>
      <c r="AB66">
        <v>26.34008</v>
      </c>
      <c r="AC66">
        <v>19.35568</v>
      </c>
      <c r="AD66">
        <v>18.229800000000001</v>
      </c>
      <c r="AE66">
        <v>49.436556000000003</v>
      </c>
      <c r="AF66">
        <v>8.8740000000000006</v>
      </c>
      <c r="AG66">
        <v>12.816000000000001</v>
      </c>
      <c r="AH66">
        <v>85.23</v>
      </c>
      <c r="AI66">
        <v>0</v>
      </c>
      <c r="AJ66">
        <v>0</v>
      </c>
      <c r="AK66">
        <v>51.267600000000002</v>
      </c>
      <c r="AL66">
        <v>46.48</v>
      </c>
      <c r="AM66">
        <v>10.5307</v>
      </c>
      <c r="AN66">
        <v>0.66954999999999998</v>
      </c>
      <c r="AO66">
        <v>7.6440000000000001</v>
      </c>
      <c r="AP66">
        <v>5.7645</v>
      </c>
      <c r="AQ66">
        <v>15.75</v>
      </c>
      <c r="AR66">
        <v>31.897383000000001</v>
      </c>
      <c r="AS66">
        <v>0</v>
      </c>
      <c r="AT66">
        <v>14.9968</v>
      </c>
      <c r="AU66">
        <v>0</v>
      </c>
      <c r="AV66">
        <v>37.274999999999999</v>
      </c>
      <c r="AW66">
        <v>70.046999999999997</v>
      </c>
      <c r="AX66">
        <v>40.552</v>
      </c>
      <c r="AY66">
        <v>0</v>
      </c>
      <c r="AZ66">
        <f t="shared" si="0"/>
        <v>79.859999999999985</v>
      </c>
      <c r="BA66">
        <f t="shared" si="1"/>
        <v>3127.3441730000004</v>
      </c>
      <c r="BD66">
        <v>16.05</v>
      </c>
      <c r="BE66">
        <v>7.64</v>
      </c>
      <c r="BF66">
        <v>1.96</v>
      </c>
      <c r="BG66">
        <v>4.0199999999999996</v>
      </c>
      <c r="BH66">
        <v>5.81</v>
      </c>
      <c r="BI66">
        <v>7.17</v>
      </c>
      <c r="BJ66">
        <v>1.56</v>
      </c>
      <c r="BK66">
        <v>4.46</v>
      </c>
      <c r="BL66">
        <v>3.29</v>
      </c>
      <c r="BM66">
        <v>1.6</v>
      </c>
      <c r="BN66">
        <v>0</v>
      </c>
      <c r="BO66">
        <v>15.31</v>
      </c>
      <c r="BP66">
        <v>3.99</v>
      </c>
      <c r="BQ66">
        <v>4.38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79.859999999999985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38.36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21.196097999999999</v>
      </c>
      <c r="S67">
        <v>26.390910000000002</v>
      </c>
      <c r="T67">
        <v>0</v>
      </c>
      <c r="U67">
        <v>418.77</v>
      </c>
      <c r="V67">
        <v>19.46</v>
      </c>
      <c r="W67">
        <v>147.515624</v>
      </c>
      <c r="X67">
        <v>0</v>
      </c>
      <c r="Y67">
        <v>0</v>
      </c>
      <c r="Z67">
        <v>0</v>
      </c>
      <c r="AA67">
        <v>13.035</v>
      </c>
      <c r="AB67">
        <v>26.34008</v>
      </c>
      <c r="AC67">
        <v>19.35568</v>
      </c>
      <c r="AD67">
        <v>18.229800000000001</v>
      </c>
      <c r="AE67">
        <v>49.436556000000003</v>
      </c>
      <c r="AF67">
        <v>8.8740000000000006</v>
      </c>
      <c r="AG67">
        <v>12.816000000000001</v>
      </c>
      <c r="AH67">
        <v>85.23</v>
      </c>
      <c r="AI67">
        <v>0</v>
      </c>
      <c r="AJ67">
        <v>0</v>
      </c>
      <c r="AK67">
        <v>51.267600000000002</v>
      </c>
      <c r="AL67">
        <v>46.48</v>
      </c>
      <c r="AM67">
        <v>10.5307</v>
      </c>
      <c r="AN67">
        <v>0.66954999999999998</v>
      </c>
      <c r="AO67">
        <v>7.6440000000000001</v>
      </c>
      <c r="AP67">
        <v>5.7645</v>
      </c>
      <c r="AQ67">
        <v>15.75</v>
      </c>
      <c r="AR67">
        <v>31.897383000000001</v>
      </c>
      <c r="AS67">
        <v>0</v>
      </c>
      <c r="AT67">
        <v>14.9968</v>
      </c>
      <c r="AU67">
        <v>0</v>
      </c>
      <c r="AV67">
        <v>37.799999999999997</v>
      </c>
      <c r="AW67">
        <v>70.046999999999997</v>
      </c>
      <c r="AX67">
        <v>40.552</v>
      </c>
      <c r="AY67">
        <v>0</v>
      </c>
      <c r="AZ67">
        <f t="shared" si="0"/>
        <v>79.909999999999982</v>
      </c>
      <c r="BA67">
        <f t="shared" si="1"/>
        <v>3142.2666730000001</v>
      </c>
      <c r="BD67">
        <v>16.05</v>
      </c>
      <c r="BE67">
        <v>7.64</v>
      </c>
      <c r="BF67">
        <v>2.0099999999999998</v>
      </c>
      <c r="BG67">
        <v>4.0199999999999996</v>
      </c>
      <c r="BH67">
        <v>5.81</v>
      </c>
      <c r="BI67">
        <v>7.17</v>
      </c>
      <c r="BJ67">
        <v>1.56</v>
      </c>
      <c r="BK67">
        <v>4.46</v>
      </c>
      <c r="BL67">
        <v>3.29</v>
      </c>
      <c r="BM67">
        <v>1.6</v>
      </c>
      <c r="BN67">
        <v>0</v>
      </c>
      <c r="BO67">
        <v>15.31</v>
      </c>
      <c r="BP67">
        <v>3.99</v>
      </c>
      <c r="BQ67">
        <v>4.38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79.909999999999982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38.36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21.196097999999999</v>
      </c>
      <c r="S68">
        <v>26.390910000000002</v>
      </c>
      <c r="T68">
        <v>0</v>
      </c>
      <c r="U68">
        <v>418.77</v>
      </c>
      <c r="V68">
        <v>19.46</v>
      </c>
      <c r="W68">
        <v>147.515624</v>
      </c>
      <c r="X68">
        <v>0</v>
      </c>
      <c r="Y68">
        <v>0</v>
      </c>
      <c r="Z68">
        <v>0</v>
      </c>
      <c r="AA68">
        <v>13.193</v>
      </c>
      <c r="AB68">
        <v>26.34008</v>
      </c>
      <c r="AC68">
        <v>19.35568</v>
      </c>
      <c r="AD68">
        <v>18.229800000000001</v>
      </c>
      <c r="AE68">
        <v>49.436556000000003</v>
      </c>
      <c r="AF68">
        <v>8.8740000000000006</v>
      </c>
      <c r="AG68">
        <v>12.816000000000001</v>
      </c>
      <c r="AH68">
        <v>85.23</v>
      </c>
      <c r="AI68">
        <v>0</v>
      </c>
      <c r="AJ68">
        <v>0</v>
      </c>
      <c r="AK68">
        <v>51.267600000000002</v>
      </c>
      <c r="AL68">
        <v>46.48</v>
      </c>
      <c r="AM68">
        <v>10.5307</v>
      </c>
      <c r="AN68">
        <v>0.66954999999999998</v>
      </c>
      <c r="AO68">
        <v>7.6440000000000001</v>
      </c>
      <c r="AP68">
        <v>5.7645</v>
      </c>
      <c r="AQ68">
        <v>15.75</v>
      </c>
      <c r="AR68">
        <v>31.897383000000001</v>
      </c>
      <c r="AS68">
        <v>0</v>
      </c>
      <c r="AT68">
        <v>14.9968</v>
      </c>
      <c r="AU68">
        <v>0</v>
      </c>
      <c r="AV68">
        <v>37.799999999999997</v>
      </c>
      <c r="AW68">
        <v>70.046999999999997</v>
      </c>
      <c r="AX68">
        <v>40.552</v>
      </c>
      <c r="AY68">
        <v>0</v>
      </c>
      <c r="AZ68">
        <f t="shared" ref="AZ68:AZ98" si="3">BW68</f>
        <v>79.909999999999982</v>
      </c>
      <c r="BA68">
        <f t="shared" ref="BA68:BA98" si="4">SUM(B68:AZ68)</f>
        <v>3142.4246730000004</v>
      </c>
      <c r="BD68">
        <v>16.05</v>
      </c>
      <c r="BE68">
        <v>7.64</v>
      </c>
      <c r="BF68">
        <v>2.0099999999999998</v>
      </c>
      <c r="BG68">
        <v>4.0199999999999996</v>
      </c>
      <c r="BH68">
        <v>5.81</v>
      </c>
      <c r="BI68">
        <v>7.17</v>
      </c>
      <c r="BJ68">
        <v>1.56</v>
      </c>
      <c r="BK68">
        <v>4.46</v>
      </c>
      <c r="BL68">
        <v>3.29</v>
      </c>
      <c r="BM68">
        <v>1.6</v>
      </c>
      <c r="BN68">
        <v>0</v>
      </c>
      <c r="BO68">
        <v>15.31</v>
      </c>
      <c r="BP68">
        <v>3.99</v>
      </c>
      <c r="BQ68">
        <v>4.38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79.909999999999982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38.36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21.196097999999999</v>
      </c>
      <c r="S69">
        <v>26.390910000000002</v>
      </c>
      <c r="T69">
        <v>0</v>
      </c>
      <c r="U69">
        <v>418.77</v>
      </c>
      <c r="V69">
        <v>19.46</v>
      </c>
      <c r="W69">
        <v>147.515624</v>
      </c>
      <c r="X69">
        <v>0</v>
      </c>
      <c r="Y69">
        <v>0</v>
      </c>
      <c r="Z69">
        <v>0</v>
      </c>
      <c r="AA69">
        <v>13.193</v>
      </c>
      <c r="AB69">
        <v>26.34008</v>
      </c>
      <c r="AC69">
        <v>19.35568</v>
      </c>
      <c r="AD69">
        <v>18.229800000000001</v>
      </c>
      <c r="AE69">
        <v>49.436556000000003</v>
      </c>
      <c r="AF69">
        <v>8.8740000000000006</v>
      </c>
      <c r="AG69">
        <v>12.816000000000001</v>
      </c>
      <c r="AH69">
        <v>85.23</v>
      </c>
      <c r="AI69">
        <v>0</v>
      </c>
      <c r="AJ69">
        <v>0</v>
      </c>
      <c r="AK69">
        <v>51.267600000000002</v>
      </c>
      <c r="AL69">
        <v>46.48</v>
      </c>
      <c r="AM69">
        <v>10.5307</v>
      </c>
      <c r="AN69">
        <v>0.66954999999999998</v>
      </c>
      <c r="AO69">
        <v>7.6440000000000001</v>
      </c>
      <c r="AP69">
        <v>11.529</v>
      </c>
      <c r="AQ69">
        <v>15.75</v>
      </c>
      <c r="AR69">
        <v>31.897383000000001</v>
      </c>
      <c r="AS69">
        <v>0</v>
      </c>
      <c r="AT69">
        <v>14.9968</v>
      </c>
      <c r="AU69">
        <v>0</v>
      </c>
      <c r="AV69">
        <v>37.799999999999997</v>
      </c>
      <c r="AW69">
        <v>70.046999999999997</v>
      </c>
      <c r="AX69">
        <v>40.552</v>
      </c>
      <c r="AY69">
        <v>0</v>
      </c>
      <c r="AZ69">
        <f t="shared" si="3"/>
        <v>79.909999999999982</v>
      </c>
      <c r="BA69">
        <f t="shared" si="4"/>
        <v>3148.1891730000002</v>
      </c>
      <c r="BD69">
        <v>16.05</v>
      </c>
      <c r="BE69">
        <v>7.64</v>
      </c>
      <c r="BF69">
        <v>2.0099999999999998</v>
      </c>
      <c r="BG69">
        <v>4.0199999999999996</v>
      </c>
      <c r="BH69">
        <v>5.81</v>
      </c>
      <c r="BI69">
        <v>7.17</v>
      </c>
      <c r="BJ69">
        <v>1.56</v>
      </c>
      <c r="BK69">
        <v>4.46</v>
      </c>
      <c r="BL69">
        <v>3.29</v>
      </c>
      <c r="BM69">
        <v>1.6</v>
      </c>
      <c r="BN69">
        <v>0</v>
      </c>
      <c r="BO69">
        <v>15.31</v>
      </c>
      <c r="BP69">
        <v>3.99</v>
      </c>
      <c r="BQ69">
        <v>4.38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79.909999999999982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38.36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21.196097999999999</v>
      </c>
      <c r="S70">
        <v>26.390910000000002</v>
      </c>
      <c r="T70">
        <v>0</v>
      </c>
      <c r="U70">
        <v>418.77</v>
      </c>
      <c r="V70">
        <v>19.46</v>
      </c>
      <c r="W70">
        <v>147.515624</v>
      </c>
      <c r="X70">
        <v>0</v>
      </c>
      <c r="Y70">
        <v>0</v>
      </c>
      <c r="Z70">
        <v>0</v>
      </c>
      <c r="AA70">
        <v>13.193</v>
      </c>
      <c r="AB70">
        <v>26.34008</v>
      </c>
      <c r="AC70">
        <v>19.35568</v>
      </c>
      <c r="AD70">
        <v>18.229800000000001</v>
      </c>
      <c r="AE70">
        <v>49.436556000000003</v>
      </c>
      <c r="AF70">
        <v>8.8740000000000006</v>
      </c>
      <c r="AG70">
        <v>12.816000000000001</v>
      </c>
      <c r="AH70">
        <v>85.23</v>
      </c>
      <c r="AI70">
        <v>2.5459999999999998</v>
      </c>
      <c r="AJ70">
        <v>0</v>
      </c>
      <c r="AK70">
        <v>51.267600000000002</v>
      </c>
      <c r="AL70">
        <v>46.48</v>
      </c>
      <c r="AM70">
        <v>10.5307</v>
      </c>
      <c r="AN70">
        <v>0.66954999999999998</v>
      </c>
      <c r="AO70">
        <v>7.6440000000000001</v>
      </c>
      <c r="AP70">
        <v>11.529</v>
      </c>
      <c r="AQ70">
        <v>15.75</v>
      </c>
      <c r="AR70">
        <v>31.897383000000001</v>
      </c>
      <c r="AS70">
        <v>0</v>
      </c>
      <c r="AT70">
        <v>14.9968</v>
      </c>
      <c r="AU70">
        <v>0</v>
      </c>
      <c r="AV70">
        <v>37.799999999999997</v>
      </c>
      <c r="AW70">
        <v>70.046999999999997</v>
      </c>
      <c r="AX70">
        <v>40.552</v>
      </c>
      <c r="AY70">
        <v>0</v>
      </c>
      <c r="AZ70">
        <f t="shared" si="3"/>
        <v>79.909999999999982</v>
      </c>
      <c r="BA70">
        <f t="shared" si="4"/>
        <v>3150.735173</v>
      </c>
      <c r="BD70">
        <v>16.05</v>
      </c>
      <c r="BE70">
        <v>7.64</v>
      </c>
      <c r="BF70">
        <v>2.0099999999999998</v>
      </c>
      <c r="BG70">
        <v>4.0199999999999996</v>
      </c>
      <c r="BH70">
        <v>5.81</v>
      </c>
      <c r="BI70">
        <v>7.17</v>
      </c>
      <c r="BJ70">
        <v>1.56</v>
      </c>
      <c r="BK70">
        <v>4.46</v>
      </c>
      <c r="BL70">
        <v>3.29</v>
      </c>
      <c r="BM70">
        <v>1.6</v>
      </c>
      <c r="BN70">
        <v>0</v>
      </c>
      <c r="BO70">
        <v>15.31</v>
      </c>
      <c r="BP70">
        <v>3.99</v>
      </c>
      <c r="BQ70">
        <v>4.38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79.909999999999982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38.36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21.196097999999999</v>
      </c>
      <c r="S71">
        <v>26.390910000000002</v>
      </c>
      <c r="T71">
        <v>0</v>
      </c>
      <c r="U71">
        <v>418.77</v>
      </c>
      <c r="V71">
        <v>19.46</v>
      </c>
      <c r="W71">
        <v>147.515624</v>
      </c>
      <c r="X71">
        <v>0</v>
      </c>
      <c r="Y71">
        <v>0</v>
      </c>
      <c r="Z71">
        <v>0</v>
      </c>
      <c r="AA71">
        <v>13.193</v>
      </c>
      <c r="AB71">
        <v>26.34008</v>
      </c>
      <c r="AC71">
        <v>19.35568</v>
      </c>
      <c r="AD71">
        <v>18.229800000000001</v>
      </c>
      <c r="AE71">
        <v>49.436556000000003</v>
      </c>
      <c r="AF71">
        <v>8.8740000000000006</v>
      </c>
      <c r="AG71">
        <v>12.816000000000001</v>
      </c>
      <c r="AH71">
        <v>93.563599999999994</v>
      </c>
      <c r="AI71">
        <v>14.6395</v>
      </c>
      <c r="AJ71">
        <v>0</v>
      </c>
      <c r="AK71">
        <v>51.267600000000002</v>
      </c>
      <c r="AL71">
        <v>46.48</v>
      </c>
      <c r="AM71">
        <v>10.5307</v>
      </c>
      <c r="AN71">
        <v>0.66954999999999998</v>
      </c>
      <c r="AO71">
        <v>8.2319999999999993</v>
      </c>
      <c r="AP71">
        <v>5.7645</v>
      </c>
      <c r="AQ71">
        <v>15.75</v>
      </c>
      <c r="AR71">
        <v>31.897383000000001</v>
      </c>
      <c r="AS71">
        <v>0</v>
      </c>
      <c r="AT71">
        <v>14.9968</v>
      </c>
      <c r="AU71">
        <v>0</v>
      </c>
      <c r="AV71">
        <v>37.799999999999997</v>
      </c>
      <c r="AW71">
        <v>70.046999999999997</v>
      </c>
      <c r="AX71">
        <v>40.552</v>
      </c>
      <c r="AY71">
        <v>0</v>
      </c>
      <c r="AZ71">
        <f t="shared" si="3"/>
        <v>79.829999999999984</v>
      </c>
      <c r="BA71">
        <f t="shared" si="4"/>
        <v>3165.9057730000009</v>
      </c>
      <c r="BD71">
        <v>16.05</v>
      </c>
      <c r="BE71">
        <v>7.64</v>
      </c>
      <c r="BF71">
        <v>1.93</v>
      </c>
      <c r="BG71">
        <v>4.0199999999999996</v>
      </c>
      <c r="BH71">
        <v>5.81</v>
      </c>
      <c r="BI71">
        <v>7.17</v>
      </c>
      <c r="BJ71">
        <v>1.56</v>
      </c>
      <c r="BK71">
        <v>4.46</v>
      </c>
      <c r="BL71">
        <v>3.29</v>
      </c>
      <c r="BM71">
        <v>1.6</v>
      </c>
      <c r="BN71">
        <v>0</v>
      </c>
      <c r="BO71">
        <v>15.31</v>
      </c>
      <c r="BP71">
        <v>3.99</v>
      </c>
      <c r="BQ71">
        <v>4.38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79.829999999999984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38.36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21.196097999999999</v>
      </c>
      <c r="S72">
        <v>26.390910000000002</v>
      </c>
      <c r="T72">
        <v>0</v>
      </c>
      <c r="U72">
        <v>418.77</v>
      </c>
      <c r="V72">
        <v>19.46</v>
      </c>
      <c r="W72">
        <v>147.515624</v>
      </c>
      <c r="X72">
        <v>0</v>
      </c>
      <c r="Y72">
        <v>0</v>
      </c>
      <c r="Z72">
        <v>0</v>
      </c>
      <c r="AA72">
        <v>28.09872</v>
      </c>
      <c r="AB72">
        <v>26.34008</v>
      </c>
      <c r="AC72">
        <v>19.35568</v>
      </c>
      <c r="AD72">
        <v>18.229800000000001</v>
      </c>
      <c r="AE72">
        <v>49.436556000000003</v>
      </c>
      <c r="AF72">
        <v>8.8740000000000006</v>
      </c>
      <c r="AG72">
        <v>12.816000000000001</v>
      </c>
      <c r="AH72">
        <v>93.563599999999994</v>
      </c>
      <c r="AI72">
        <v>14.6395</v>
      </c>
      <c r="AJ72">
        <v>0</v>
      </c>
      <c r="AK72">
        <v>51.267600000000002</v>
      </c>
      <c r="AL72">
        <v>46.48</v>
      </c>
      <c r="AM72">
        <v>10.5307</v>
      </c>
      <c r="AN72">
        <v>0.66954999999999998</v>
      </c>
      <c r="AO72">
        <v>8.2319999999999993</v>
      </c>
      <c r="AP72">
        <v>5.7645</v>
      </c>
      <c r="AQ72">
        <v>15.75</v>
      </c>
      <c r="AR72">
        <v>31.897383000000001</v>
      </c>
      <c r="AS72">
        <v>0</v>
      </c>
      <c r="AT72">
        <v>14.9968</v>
      </c>
      <c r="AU72">
        <v>0</v>
      </c>
      <c r="AV72">
        <v>37.799999999999997</v>
      </c>
      <c r="AW72">
        <v>70.046999999999997</v>
      </c>
      <c r="AX72">
        <v>40.552</v>
      </c>
      <c r="AY72">
        <v>0</v>
      </c>
      <c r="AZ72">
        <f t="shared" si="3"/>
        <v>79.859999999999985</v>
      </c>
      <c r="BA72">
        <f t="shared" si="4"/>
        <v>3180.8414930000008</v>
      </c>
      <c r="BD72">
        <v>16.05</v>
      </c>
      <c r="BE72">
        <v>7.64</v>
      </c>
      <c r="BF72">
        <v>1.96</v>
      </c>
      <c r="BG72">
        <v>4.0199999999999996</v>
      </c>
      <c r="BH72">
        <v>5.81</v>
      </c>
      <c r="BI72">
        <v>7.17</v>
      </c>
      <c r="BJ72">
        <v>1.56</v>
      </c>
      <c r="BK72">
        <v>4.46</v>
      </c>
      <c r="BL72">
        <v>3.29</v>
      </c>
      <c r="BM72">
        <v>1.6</v>
      </c>
      <c r="BN72">
        <v>0</v>
      </c>
      <c r="BO72">
        <v>15.31</v>
      </c>
      <c r="BP72">
        <v>3.99</v>
      </c>
      <c r="BQ72">
        <v>4.38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79.859999999999985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38.36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21.196097999999999</v>
      </c>
      <c r="S73">
        <v>26.390910000000002</v>
      </c>
      <c r="T73">
        <v>0</v>
      </c>
      <c r="U73">
        <v>418.77</v>
      </c>
      <c r="V73">
        <v>19.46</v>
      </c>
      <c r="W73">
        <v>147.515624</v>
      </c>
      <c r="X73">
        <v>0</v>
      </c>
      <c r="Y73">
        <v>0</v>
      </c>
      <c r="Z73">
        <v>0</v>
      </c>
      <c r="AA73">
        <v>28.09872</v>
      </c>
      <c r="AB73">
        <v>26.34008</v>
      </c>
      <c r="AC73">
        <v>19.35568</v>
      </c>
      <c r="AD73">
        <v>18.229800000000001</v>
      </c>
      <c r="AE73">
        <v>49.436556000000003</v>
      </c>
      <c r="AF73">
        <v>8.8740000000000006</v>
      </c>
      <c r="AG73">
        <v>12.816000000000001</v>
      </c>
      <c r="AH73">
        <v>93.563599999999994</v>
      </c>
      <c r="AI73">
        <v>2.5459999999999998</v>
      </c>
      <c r="AJ73">
        <v>0</v>
      </c>
      <c r="AK73">
        <v>51.267600000000002</v>
      </c>
      <c r="AL73">
        <v>46.48</v>
      </c>
      <c r="AM73">
        <v>10.5307</v>
      </c>
      <c r="AN73">
        <v>0.66954999999999998</v>
      </c>
      <c r="AO73">
        <v>8.2319999999999993</v>
      </c>
      <c r="AP73">
        <v>5.7645</v>
      </c>
      <c r="AQ73">
        <v>15.75</v>
      </c>
      <c r="AR73">
        <v>31.897383000000001</v>
      </c>
      <c r="AS73">
        <v>0</v>
      </c>
      <c r="AT73">
        <v>14.9968</v>
      </c>
      <c r="AU73">
        <v>0</v>
      </c>
      <c r="AV73">
        <v>37.799999999999997</v>
      </c>
      <c r="AW73">
        <v>70.046999999999997</v>
      </c>
      <c r="AX73">
        <v>40.552</v>
      </c>
      <c r="AY73">
        <v>0</v>
      </c>
      <c r="AZ73">
        <f t="shared" si="3"/>
        <v>79.859999999999985</v>
      </c>
      <c r="BA73">
        <f t="shared" si="4"/>
        <v>3168.7479930000004</v>
      </c>
      <c r="BD73">
        <v>16.05</v>
      </c>
      <c r="BE73">
        <v>7.64</v>
      </c>
      <c r="BF73">
        <v>1.96</v>
      </c>
      <c r="BG73">
        <v>4.0199999999999996</v>
      </c>
      <c r="BH73">
        <v>5.81</v>
      </c>
      <c r="BI73">
        <v>7.17</v>
      </c>
      <c r="BJ73">
        <v>1.56</v>
      </c>
      <c r="BK73">
        <v>4.46</v>
      </c>
      <c r="BL73">
        <v>3.29</v>
      </c>
      <c r="BM73">
        <v>1.6</v>
      </c>
      <c r="BN73">
        <v>0</v>
      </c>
      <c r="BO73">
        <v>15.31</v>
      </c>
      <c r="BP73">
        <v>3.99</v>
      </c>
      <c r="BQ73">
        <v>4.38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79.859999999999985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38.36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21.196097999999999</v>
      </c>
      <c r="S74">
        <v>26.390910000000002</v>
      </c>
      <c r="T74">
        <v>0</v>
      </c>
      <c r="U74">
        <v>418.77</v>
      </c>
      <c r="V74">
        <v>19.46</v>
      </c>
      <c r="W74">
        <v>147.515624</v>
      </c>
      <c r="X74">
        <v>0</v>
      </c>
      <c r="Y74">
        <v>0</v>
      </c>
      <c r="Z74">
        <v>6.5537999999999998</v>
      </c>
      <c r="AA74">
        <v>42.14808</v>
      </c>
      <c r="AB74">
        <v>26.34008</v>
      </c>
      <c r="AC74">
        <v>19.35568</v>
      </c>
      <c r="AD74">
        <v>18.229800000000001</v>
      </c>
      <c r="AE74">
        <v>49.436556000000003</v>
      </c>
      <c r="AF74">
        <v>8.8740000000000006</v>
      </c>
      <c r="AG74">
        <v>12.816000000000001</v>
      </c>
      <c r="AH74">
        <v>93.563599999999994</v>
      </c>
      <c r="AI74">
        <v>2.5459999999999998</v>
      </c>
      <c r="AJ74">
        <v>0</v>
      </c>
      <c r="AK74">
        <v>51.267600000000002</v>
      </c>
      <c r="AL74">
        <v>46.48</v>
      </c>
      <c r="AM74">
        <v>10.5307</v>
      </c>
      <c r="AN74">
        <v>0.66954999999999998</v>
      </c>
      <c r="AO74">
        <v>8.2319999999999993</v>
      </c>
      <c r="AP74">
        <v>5.7645</v>
      </c>
      <c r="AQ74">
        <v>15.75</v>
      </c>
      <c r="AR74">
        <v>31.897383000000001</v>
      </c>
      <c r="AS74">
        <v>0</v>
      </c>
      <c r="AT74">
        <v>14.9968</v>
      </c>
      <c r="AU74">
        <v>0</v>
      </c>
      <c r="AV74">
        <v>37.799999999999997</v>
      </c>
      <c r="AW74">
        <v>70.046999999999997</v>
      </c>
      <c r="AX74">
        <v>40.552</v>
      </c>
      <c r="AY74">
        <v>0</v>
      </c>
      <c r="AZ74">
        <f t="shared" si="3"/>
        <v>79.859999999999985</v>
      </c>
      <c r="BA74">
        <f t="shared" si="4"/>
        <v>3189.3511530000005</v>
      </c>
      <c r="BD74">
        <v>16.05</v>
      </c>
      <c r="BE74">
        <v>7.64</v>
      </c>
      <c r="BF74">
        <v>1.96</v>
      </c>
      <c r="BG74">
        <v>4.0199999999999996</v>
      </c>
      <c r="BH74">
        <v>5.81</v>
      </c>
      <c r="BI74">
        <v>7.17</v>
      </c>
      <c r="BJ74">
        <v>1.56</v>
      </c>
      <c r="BK74">
        <v>4.46</v>
      </c>
      <c r="BL74">
        <v>3.29</v>
      </c>
      <c r="BM74">
        <v>1.6</v>
      </c>
      <c r="BN74">
        <v>0</v>
      </c>
      <c r="BO74">
        <v>15.31</v>
      </c>
      <c r="BP74">
        <v>3.99</v>
      </c>
      <c r="BQ74">
        <v>4.38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79.859999999999985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38.36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21.196097999999999</v>
      </c>
      <c r="S75">
        <v>26.390910000000002</v>
      </c>
      <c r="T75">
        <v>0</v>
      </c>
      <c r="U75">
        <v>418.77</v>
      </c>
      <c r="V75">
        <v>19.46</v>
      </c>
      <c r="W75">
        <v>147.515624</v>
      </c>
      <c r="X75">
        <v>0</v>
      </c>
      <c r="Y75">
        <v>0</v>
      </c>
      <c r="Z75">
        <v>6.5537999999999998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8.8740000000000006</v>
      </c>
      <c r="AG75">
        <v>12.816000000000001</v>
      </c>
      <c r="AH75">
        <v>116.9545</v>
      </c>
      <c r="AI75">
        <v>2.5459999999999998</v>
      </c>
      <c r="AJ75">
        <v>0</v>
      </c>
      <c r="AK75">
        <v>51.267600000000002</v>
      </c>
      <c r="AL75">
        <v>46.48</v>
      </c>
      <c r="AM75">
        <v>10.5307</v>
      </c>
      <c r="AN75">
        <v>0.66954999999999998</v>
      </c>
      <c r="AO75">
        <v>8.2319999999999993</v>
      </c>
      <c r="AP75">
        <v>3.9710999999999999</v>
      </c>
      <c r="AQ75">
        <v>15.75</v>
      </c>
      <c r="AR75">
        <v>31.897383000000001</v>
      </c>
      <c r="AS75">
        <v>0</v>
      </c>
      <c r="AT75">
        <v>14.9968</v>
      </c>
      <c r="AU75">
        <v>0</v>
      </c>
      <c r="AV75">
        <v>37.799999999999997</v>
      </c>
      <c r="AW75">
        <v>70.046999999999997</v>
      </c>
      <c r="AX75">
        <v>40.552</v>
      </c>
      <c r="AY75">
        <v>0</v>
      </c>
      <c r="AZ75">
        <f t="shared" si="3"/>
        <v>79.660000000000011</v>
      </c>
      <c r="BA75">
        <f t="shared" si="4"/>
        <v>3233.6258210000001</v>
      </c>
      <c r="BD75">
        <v>16.8</v>
      </c>
      <c r="BE75">
        <v>7.45</v>
      </c>
      <c r="BF75">
        <v>2.02</v>
      </c>
      <c r="BG75">
        <v>3.9</v>
      </c>
      <c r="BH75">
        <v>5.81</v>
      </c>
      <c r="BI75">
        <v>7.03</v>
      </c>
      <c r="BJ75">
        <v>1.61</v>
      </c>
      <c r="BK75">
        <v>4.47</v>
      </c>
      <c r="BL75">
        <v>3.2</v>
      </c>
      <c r="BM75">
        <v>1.6</v>
      </c>
      <c r="BN75">
        <v>0</v>
      </c>
      <c r="BO75">
        <v>14.95</v>
      </c>
      <c r="BP75">
        <v>3.89</v>
      </c>
      <c r="BQ75">
        <v>4.25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79.660000000000011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38.36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21.196097999999999</v>
      </c>
      <c r="S76">
        <v>26.390910000000002</v>
      </c>
      <c r="T76">
        <v>0</v>
      </c>
      <c r="U76">
        <v>418.77</v>
      </c>
      <c r="V76">
        <v>19.46</v>
      </c>
      <c r="W76">
        <v>147.515624</v>
      </c>
      <c r="X76">
        <v>0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8.8740000000000006</v>
      </c>
      <c r="AG76">
        <v>12.816000000000001</v>
      </c>
      <c r="AH76">
        <v>116.9545</v>
      </c>
      <c r="AI76">
        <v>2.5459999999999998</v>
      </c>
      <c r="AJ76">
        <v>0</v>
      </c>
      <c r="AK76">
        <v>51.267600000000002</v>
      </c>
      <c r="AL76">
        <v>46.48</v>
      </c>
      <c r="AM76">
        <v>10.5307</v>
      </c>
      <c r="AN76">
        <v>0.66954999999999998</v>
      </c>
      <c r="AO76">
        <v>8.2319999999999993</v>
      </c>
      <c r="AP76">
        <v>3.9710999999999999</v>
      </c>
      <c r="AQ76">
        <v>23.625</v>
      </c>
      <c r="AR76">
        <v>31.897383000000001</v>
      </c>
      <c r="AS76">
        <v>0</v>
      </c>
      <c r="AT76">
        <v>14.9968</v>
      </c>
      <c r="AU76">
        <v>0</v>
      </c>
      <c r="AV76">
        <v>37.799999999999997</v>
      </c>
      <c r="AW76">
        <v>70.046999999999997</v>
      </c>
      <c r="AX76">
        <v>40.552</v>
      </c>
      <c r="AY76">
        <v>0</v>
      </c>
      <c r="AZ76">
        <f t="shared" si="3"/>
        <v>79.73</v>
      </c>
      <c r="BA76">
        <f t="shared" si="4"/>
        <v>3241.5708210000003</v>
      </c>
      <c r="BD76">
        <v>16.8</v>
      </c>
      <c r="BE76">
        <v>7.45</v>
      </c>
      <c r="BF76">
        <v>2.09</v>
      </c>
      <c r="BG76">
        <v>3.9</v>
      </c>
      <c r="BH76">
        <v>5.81</v>
      </c>
      <c r="BI76">
        <v>7.03</v>
      </c>
      <c r="BJ76">
        <v>1.61</v>
      </c>
      <c r="BK76">
        <v>4.47</v>
      </c>
      <c r="BL76">
        <v>3.2</v>
      </c>
      <c r="BM76">
        <v>1.6</v>
      </c>
      <c r="BN76">
        <v>0</v>
      </c>
      <c r="BO76">
        <v>14.95</v>
      </c>
      <c r="BP76">
        <v>3.89</v>
      </c>
      <c r="BQ76">
        <v>4.25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79.73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38.36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21.196097999999999</v>
      </c>
      <c r="S77">
        <v>26.390910000000002</v>
      </c>
      <c r="T77">
        <v>0</v>
      </c>
      <c r="U77">
        <v>418.77</v>
      </c>
      <c r="V77">
        <v>19.46</v>
      </c>
      <c r="W77">
        <v>147.515624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8.8740000000000006</v>
      </c>
      <c r="AG77">
        <v>12.816000000000001</v>
      </c>
      <c r="AH77">
        <v>116.9545</v>
      </c>
      <c r="AI77">
        <v>2.5459999999999998</v>
      </c>
      <c r="AJ77">
        <v>0</v>
      </c>
      <c r="AK77">
        <v>51.267600000000002</v>
      </c>
      <c r="AL77">
        <v>46.48</v>
      </c>
      <c r="AM77">
        <v>10.5307</v>
      </c>
      <c r="AN77">
        <v>0.66954999999999998</v>
      </c>
      <c r="AO77">
        <v>8.2319999999999993</v>
      </c>
      <c r="AP77">
        <v>9.7355999999999998</v>
      </c>
      <c r="AQ77">
        <v>23.625</v>
      </c>
      <c r="AR77">
        <v>31.897383000000001</v>
      </c>
      <c r="AS77">
        <v>0</v>
      </c>
      <c r="AT77">
        <v>14.9968</v>
      </c>
      <c r="AU77">
        <v>0</v>
      </c>
      <c r="AV77">
        <v>37.799999999999997</v>
      </c>
      <c r="AW77">
        <v>70.046999999999997</v>
      </c>
      <c r="AX77">
        <v>40.552</v>
      </c>
      <c r="AY77">
        <v>0</v>
      </c>
      <c r="AZ77">
        <f t="shared" si="3"/>
        <v>79.95</v>
      </c>
      <c r="BA77">
        <f t="shared" si="4"/>
        <v>3247.5553209999998</v>
      </c>
      <c r="BD77">
        <v>16.8</v>
      </c>
      <c r="BE77">
        <v>7.45</v>
      </c>
      <c r="BF77">
        <v>2.02</v>
      </c>
      <c r="BG77">
        <v>3.9</v>
      </c>
      <c r="BH77">
        <v>5.81</v>
      </c>
      <c r="BI77">
        <v>7.03</v>
      </c>
      <c r="BJ77">
        <v>1.61</v>
      </c>
      <c r="BK77">
        <v>4.47</v>
      </c>
      <c r="BL77">
        <v>3.21</v>
      </c>
      <c r="BM77">
        <v>1.6</v>
      </c>
      <c r="BN77">
        <v>0</v>
      </c>
      <c r="BO77">
        <v>15.23</v>
      </c>
      <c r="BP77">
        <v>3.89</v>
      </c>
      <c r="BQ77">
        <v>4.25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79.95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38.36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21.196097999999999</v>
      </c>
      <c r="S78">
        <v>26.390910000000002</v>
      </c>
      <c r="T78">
        <v>0</v>
      </c>
      <c r="U78">
        <v>418.77</v>
      </c>
      <c r="V78">
        <v>19.46</v>
      </c>
      <c r="W78">
        <v>147.515624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12.816000000000001</v>
      </c>
      <c r="AH78">
        <v>116.9545</v>
      </c>
      <c r="AI78">
        <v>2.5459999999999998</v>
      </c>
      <c r="AJ78">
        <v>0</v>
      </c>
      <c r="AK78">
        <v>51.267600000000002</v>
      </c>
      <c r="AL78">
        <v>60.423999999999999</v>
      </c>
      <c r="AM78">
        <v>10.5307</v>
      </c>
      <c r="AN78">
        <v>0.66954999999999998</v>
      </c>
      <c r="AO78">
        <v>8.2319999999999993</v>
      </c>
      <c r="AP78">
        <v>9.7355999999999998</v>
      </c>
      <c r="AQ78">
        <v>23.625</v>
      </c>
      <c r="AR78">
        <v>31.897383000000001</v>
      </c>
      <c r="AS78">
        <v>0</v>
      </c>
      <c r="AT78">
        <v>14.9968</v>
      </c>
      <c r="AU78">
        <v>0</v>
      </c>
      <c r="AV78">
        <v>37.799999999999997</v>
      </c>
      <c r="AW78">
        <v>70.046999999999997</v>
      </c>
      <c r="AX78">
        <v>40.552</v>
      </c>
      <c r="AY78">
        <v>0</v>
      </c>
      <c r="AZ78">
        <f t="shared" si="3"/>
        <v>79.95</v>
      </c>
      <c r="BA78">
        <f t="shared" si="4"/>
        <v>3270.6142209999998</v>
      </c>
      <c r="BD78">
        <v>16.8</v>
      </c>
      <c r="BE78">
        <v>7.45</v>
      </c>
      <c r="BF78">
        <v>2.02</v>
      </c>
      <c r="BG78">
        <v>3.9</v>
      </c>
      <c r="BH78">
        <v>5.81</v>
      </c>
      <c r="BI78">
        <v>7.03</v>
      </c>
      <c r="BJ78">
        <v>1.61</v>
      </c>
      <c r="BK78">
        <v>4.47</v>
      </c>
      <c r="BL78">
        <v>3.21</v>
      </c>
      <c r="BM78">
        <v>1.6</v>
      </c>
      <c r="BN78">
        <v>0</v>
      </c>
      <c r="BO78">
        <v>15.23</v>
      </c>
      <c r="BP78">
        <v>3.89</v>
      </c>
      <c r="BQ78">
        <v>4.25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79.95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38.36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21.196097999999999</v>
      </c>
      <c r="S79">
        <v>26.390910000000002</v>
      </c>
      <c r="T79">
        <v>0</v>
      </c>
      <c r="U79">
        <v>418.77</v>
      </c>
      <c r="V79">
        <v>19.46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9.86</v>
      </c>
      <c r="AG79">
        <v>12.816000000000001</v>
      </c>
      <c r="AH79">
        <v>140.34540000000001</v>
      </c>
      <c r="AI79">
        <v>7.6379999999999999</v>
      </c>
      <c r="AJ79">
        <v>0</v>
      </c>
      <c r="AK79">
        <v>51.267600000000002</v>
      </c>
      <c r="AL79">
        <v>83.664000000000001</v>
      </c>
      <c r="AM79">
        <v>10.5307</v>
      </c>
      <c r="AN79">
        <v>0.66954999999999998</v>
      </c>
      <c r="AO79">
        <v>8.5259999999999998</v>
      </c>
      <c r="AP79">
        <v>3.7149000000000001</v>
      </c>
      <c r="AQ79">
        <v>23.625</v>
      </c>
      <c r="AR79">
        <v>31.897383000000001</v>
      </c>
      <c r="AS79">
        <v>0</v>
      </c>
      <c r="AT79">
        <v>14.9968</v>
      </c>
      <c r="AU79">
        <v>0</v>
      </c>
      <c r="AV79">
        <v>37.799999999999997</v>
      </c>
      <c r="AW79">
        <v>70.046999999999997</v>
      </c>
      <c r="AX79">
        <v>41.648000000000003</v>
      </c>
      <c r="AY79">
        <v>0</v>
      </c>
      <c r="AZ79">
        <f t="shared" si="3"/>
        <v>79.790000000000006</v>
      </c>
      <c r="BA79">
        <f t="shared" si="4"/>
        <v>3340.7549210000006</v>
      </c>
      <c r="BD79">
        <v>16.8</v>
      </c>
      <c r="BE79">
        <v>7.45</v>
      </c>
      <c r="BF79">
        <v>2.15</v>
      </c>
      <c r="BG79">
        <v>3.9</v>
      </c>
      <c r="BH79">
        <v>5.81</v>
      </c>
      <c r="BI79">
        <v>7.03</v>
      </c>
      <c r="BJ79">
        <v>1.61</v>
      </c>
      <c r="BK79">
        <v>4.18</v>
      </c>
      <c r="BL79">
        <v>3.21</v>
      </c>
      <c r="BM79">
        <v>1.6</v>
      </c>
      <c r="BN79">
        <v>0</v>
      </c>
      <c r="BO79">
        <v>15.23</v>
      </c>
      <c r="BP79">
        <v>3.89</v>
      </c>
      <c r="BQ79">
        <v>4.25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79.790000000000006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38.36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21.196097999999999</v>
      </c>
      <c r="S80">
        <v>26.390910000000002</v>
      </c>
      <c r="T80">
        <v>0</v>
      </c>
      <c r="U80">
        <v>418.77</v>
      </c>
      <c r="V80">
        <v>19.46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9.86</v>
      </c>
      <c r="AG80">
        <v>12.816000000000001</v>
      </c>
      <c r="AH80">
        <v>140.34540000000001</v>
      </c>
      <c r="AI80">
        <v>49.646999999999998</v>
      </c>
      <c r="AJ80">
        <v>0</v>
      </c>
      <c r="AK80">
        <v>51.267600000000002</v>
      </c>
      <c r="AL80">
        <v>83.664000000000001</v>
      </c>
      <c r="AM80">
        <v>10.5307</v>
      </c>
      <c r="AN80">
        <v>0.66954999999999998</v>
      </c>
      <c r="AO80">
        <v>8.5259999999999998</v>
      </c>
      <c r="AP80">
        <v>3.7149000000000001</v>
      </c>
      <c r="AQ80">
        <v>23.625</v>
      </c>
      <c r="AR80">
        <v>31.897383000000001</v>
      </c>
      <c r="AS80">
        <v>0</v>
      </c>
      <c r="AT80">
        <v>14.9968</v>
      </c>
      <c r="AU80">
        <v>0</v>
      </c>
      <c r="AV80">
        <v>36.75</v>
      </c>
      <c r="AW80">
        <v>70.046999999999997</v>
      </c>
      <c r="AX80">
        <v>41.648000000000003</v>
      </c>
      <c r="AY80">
        <v>0</v>
      </c>
      <c r="AZ80">
        <f t="shared" si="3"/>
        <v>79.850000000000009</v>
      </c>
      <c r="BA80">
        <f t="shared" si="4"/>
        <v>3381.7739210000004</v>
      </c>
      <c r="BD80">
        <v>16.8</v>
      </c>
      <c r="BE80">
        <v>7.45</v>
      </c>
      <c r="BF80">
        <v>2.21</v>
      </c>
      <c r="BG80">
        <v>3.9</v>
      </c>
      <c r="BH80">
        <v>5.81</v>
      </c>
      <c r="BI80">
        <v>7.03</v>
      </c>
      <c r="BJ80">
        <v>1.61</v>
      </c>
      <c r="BK80">
        <v>4.18</v>
      </c>
      <c r="BL80">
        <v>3.21</v>
      </c>
      <c r="BM80">
        <v>1.6</v>
      </c>
      <c r="BN80">
        <v>0</v>
      </c>
      <c r="BO80">
        <v>15.23</v>
      </c>
      <c r="BP80">
        <v>3.89</v>
      </c>
      <c r="BQ80">
        <v>4.25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79.850000000000009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38.36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25.56915</v>
      </c>
      <c r="S81">
        <v>26.390910000000002</v>
      </c>
      <c r="T81">
        <v>0</v>
      </c>
      <c r="U81">
        <v>418.77</v>
      </c>
      <c r="V81">
        <v>19.46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9.86</v>
      </c>
      <c r="AG81">
        <v>12.816000000000001</v>
      </c>
      <c r="AH81">
        <v>140.34540000000001</v>
      </c>
      <c r="AI81">
        <v>49.646999999999998</v>
      </c>
      <c r="AJ81">
        <v>0</v>
      </c>
      <c r="AK81">
        <v>51.267600000000002</v>
      </c>
      <c r="AL81">
        <v>83.664000000000001</v>
      </c>
      <c r="AM81">
        <v>10.5307</v>
      </c>
      <c r="AN81">
        <v>0.66954999999999998</v>
      </c>
      <c r="AO81">
        <v>8.5259999999999998</v>
      </c>
      <c r="AP81">
        <v>3.7149000000000001</v>
      </c>
      <c r="AQ81">
        <v>23.625</v>
      </c>
      <c r="AR81">
        <v>31.897383000000001</v>
      </c>
      <c r="AS81">
        <v>0</v>
      </c>
      <c r="AT81">
        <v>14.9968</v>
      </c>
      <c r="AU81">
        <v>0</v>
      </c>
      <c r="AV81">
        <v>37.799999999999997</v>
      </c>
      <c r="AW81">
        <v>70.046999999999997</v>
      </c>
      <c r="AX81">
        <v>41.648000000000003</v>
      </c>
      <c r="AY81">
        <v>0</v>
      </c>
      <c r="AZ81">
        <f t="shared" si="3"/>
        <v>79.660000000000011</v>
      </c>
      <c r="BA81">
        <f t="shared" si="4"/>
        <v>3387.0069730000009</v>
      </c>
      <c r="BD81">
        <v>16.8</v>
      </c>
      <c r="BE81">
        <v>7.45</v>
      </c>
      <c r="BF81">
        <v>2.02</v>
      </c>
      <c r="BG81">
        <v>3.9</v>
      </c>
      <c r="BH81">
        <v>5.81</v>
      </c>
      <c r="BI81">
        <v>7.03</v>
      </c>
      <c r="BJ81">
        <v>1.61</v>
      </c>
      <c r="BK81">
        <v>4.18</v>
      </c>
      <c r="BL81">
        <v>3.21</v>
      </c>
      <c r="BM81">
        <v>1.6</v>
      </c>
      <c r="BN81">
        <v>0</v>
      </c>
      <c r="BO81">
        <v>15.23</v>
      </c>
      <c r="BP81">
        <v>3.89</v>
      </c>
      <c r="BQ81">
        <v>4.25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79.660000000000011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38.36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25.56915</v>
      </c>
      <c r="S82">
        <v>26.390910000000002</v>
      </c>
      <c r="T82">
        <v>0</v>
      </c>
      <c r="U82">
        <v>418.77</v>
      </c>
      <c r="V82">
        <v>19.46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9.86</v>
      </c>
      <c r="AG82">
        <v>12.816000000000001</v>
      </c>
      <c r="AH82">
        <v>140.34540000000001</v>
      </c>
      <c r="AI82">
        <v>49.646999999999998</v>
      </c>
      <c r="AJ82">
        <v>0</v>
      </c>
      <c r="AK82">
        <v>51.267600000000002</v>
      </c>
      <c r="AL82">
        <v>83.664000000000001</v>
      </c>
      <c r="AM82">
        <v>10.5307</v>
      </c>
      <c r="AN82">
        <v>0.66954999999999998</v>
      </c>
      <c r="AO82">
        <v>8.5259999999999998</v>
      </c>
      <c r="AP82">
        <v>3.7149000000000001</v>
      </c>
      <c r="AQ82">
        <v>23.625</v>
      </c>
      <c r="AR82">
        <v>31.897383000000001</v>
      </c>
      <c r="AS82">
        <v>0</v>
      </c>
      <c r="AT82">
        <v>14.9968</v>
      </c>
      <c r="AU82">
        <v>0</v>
      </c>
      <c r="AV82">
        <v>37.799999999999997</v>
      </c>
      <c r="AW82">
        <v>70.046999999999997</v>
      </c>
      <c r="AX82">
        <v>41.648000000000003</v>
      </c>
      <c r="AY82">
        <v>0</v>
      </c>
      <c r="AZ82">
        <f t="shared" si="3"/>
        <v>79.660000000000011</v>
      </c>
      <c r="BA82">
        <f t="shared" si="4"/>
        <v>3387.0069730000009</v>
      </c>
      <c r="BD82">
        <v>16.8</v>
      </c>
      <c r="BE82">
        <v>7.45</v>
      </c>
      <c r="BF82">
        <v>2.02</v>
      </c>
      <c r="BG82">
        <v>3.9</v>
      </c>
      <c r="BH82">
        <v>5.81</v>
      </c>
      <c r="BI82">
        <v>7.03</v>
      </c>
      <c r="BJ82">
        <v>1.61</v>
      </c>
      <c r="BK82">
        <v>4.18</v>
      </c>
      <c r="BL82">
        <v>3.21</v>
      </c>
      <c r="BM82">
        <v>1.6</v>
      </c>
      <c r="BN82">
        <v>0</v>
      </c>
      <c r="BO82">
        <v>15.23</v>
      </c>
      <c r="BP82">
        <v>3.89</v>
      </c>
      <c r="BQ82">
        <v>4.25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79.660000000000011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38.36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27.80715</v>
      </c>
      <c r="S83">
        <v>26.390910000000002</v>
      </c>
      <c r="T83">
        <v>0</v>
      </c>
      <c r="U83">
        <v>418.77</v>
      </c>
      <c r="V83">
        <v>19.46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9.86</v>
      </c>
      <c r="AG83">
        <v>12.816000000000001</v>
      </c>
      <c r="AH83">
        <v>140.34540000000001</v>
      </c>
      <c r="AI83">
        <v>49.646999999999998</v>
      </c>
      <c r="AJ83">
        <v>0</v>
      </c>
      <c r="AK83">
        <v>51.267600000000002</v>
      </c>
      <c r="AL83">
        <v>83.664000000000001</v>
      </c>
      <c r="AM83">
        <v>10.5307</v>
      </c>
      <c r="AN83">
        <v>0.66954999999999998</v>
      </c>
      <c r="AO83">
        <v>8.5259999999999998</v>
      </c>
      <c r="AP83">
        <v>3.7149000000000001</v>
      </c>
      <c r="AQ83">
        <v>23.625</v>
      </c>
      <c r="AR83">
        <v>31.897383000000001</v>
      </c>
      <c r="AS83">
        <v>0</v>
      </c>
      <c r="AT83">
        <v>14.9968</v>
      </c>
      <c r="AU83">
        <v>0</v>
      </c>
      <c r="AV83">
        <v>37.799999999999997</v>
      </c>
      <c r="AW83">
        <v>70.046999999999997</v>
      </c>
      <c r="AX83">
        <v>41.648000000000003</v>
      </c>
      <c r="AY83">
        <v>0</v>
      </c>
      <c r="AZ83">
        <f t="shared" si="3"/>
        <v>79.73</v>
      </c>
      <c r="BA83">
        <f t="shared" si="4"/>
        <v>3389.3149730000009</v>
      </c>
      <c r="BD83">
        <v>16.8</v>
      </c>
      <c r="BE83">
        <v>7.45</v>
      </c>
      <c r="BF83">
        <v>2.09</v>
      </c>
      <c r="BG83">
        <v>3.9</v>
      </c>
      <c r="BH83">
        <v>5.81</v>
      </c>
      <c r="BI83">
        <v>7.03</v>
      </c>
      <c r="BJ83">
        <v>1.61</v>
      </c>
      <c r="BK83">
        <v>4.18</v>
      </c>
      <c r="BL83">
        <v>3.21</v>
      </c>
      <c r="BM83">
        <v>1.6</v>
      </c>
      <c r="BN83">
        <v>0</v>
      </c>
      <c r="BO83">
        <v>15.23</v>
      </c>
      <c r="BP83">
        <v>3.89</v>
      </c>
      <c r="BQ83">
        <v>4.25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79.73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38.36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27.80715</v>
      </c>
      <c r="S84">
        <v>26.390910000000002</v>
      </c>
      <c r="T84">
        <v>0</v>
      </c>
      <c r="U84">
        <v>418.77</v>
      </c>
      <c r="V84">
        <v>19.46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9.86</v>
      </c>
      <c r="AG84">
        <v>12.816000000000001</v>
      </c>
      <c r="AH84">
        <v>140.34540000000001</v>
      </c>
      <c r="AI84">
        <v>49.646999999999998</v>
      </c>
      <c r="AJ84">
        <v>0</v>
      </c>
      <c r="AK84">
        <v>51.267600000000002</v>
      </c>
      <c r="AL84">
        <v>83.664000000000001</v>
      </c>
      <c r="AM84">
        <v>10.5307</v>
      </c>
      <c r="AN84">
        <v>0.66954999999999998</v>
      </c>
      <c r="AO84">
        <v>8.5259999999999998</v>
      </c>
      <c r="AP84">
        <v>3.7149000000000001</v>
      </c>
      <c r="AQ84">
        <v>23.625</v>
      </c>
      <c r="AR84">
        <v>31.897383000000001</v>
      </c>
      <c r="AS84">
        <v>0</v>
      </c>
      <c r="AT84">
        <v>14.9968</v>
      </c>
      <c r="AU84">
        <v>0</v>
      </c>
      <c r="AV84">
        <v>37.799999999999997</v>
      </c>
      <c r="AW84">
        <v>70.046999999999997</v>
      </c>
      <c r="AX84">
        <v>41.648000000000003</v>
      </c>
      <c r="AY84">
        <v>0</v>
      </c>
      <c r="AZ84">
        <f t="shared" si="3"/>
        <v>79.73</v>
      </c>
      <c r="BA84">
        <f t="shared" si="4"/>
        <v>3389.3149730000009</v>
      </c>
      <c r="BD84">
        <v>16.8</v>
      </c>
      <c r="BE84">
        <v>7.45</v>
      </c>
      <c r="BF84">
        <v>2.09</v>
      </c>
      <c r="BG84">
        <v>3.9</v>
      </c>
      <c r="BH84">
        <v>5.81</v>
      </c>
      <c r="BI84">
        <v>7.03</v>
      </c>
      <c r="BJ84">
        <v>1.61</v>
      </c>
      <c r="BK84">
        <v>4.18</v>
      </c>
      <c r="BL84">
        <v>3.21</v>
      </c>
      <c r="BM84">
        <v>1.6</v>
      </c>
      <c r="BN84">
        <v>0</v>
      </c>
      <c r="BO84">
        <v>15.23</v>
      </c>
      <c r="BP84">
        <v>3.89</v>
      </c>
      <c r="BQ84">
        <v>4.25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79.73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38.36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30.04515</v>
      </c>
      <c r="S85">
        <v>26.390910000000002</v>
      </c>
      <c r="T85">
        <v>0</v>
      </c>
      <c r="U85">
        <v>418.77</v>
      </c>
      <c r="V85">
        <v>19.46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9.86</v>
      </c>
      <c r="AG85">
        <v>12.816000000000001</v>
      </c>
      <c r="AH85">
        <v>140.34540000000001</v>
      </c>
      <c r="AI85">
        <v>49.646999999999998</v>
      </c>
      <c r="AJ85">
        <v>0</v>
      </c>
      <c r="AK85">
        <v>51.267600000000002</v>
      </c>
      <c r="AL85">
        <v>60.423999999999999</v>
      </c>
      <c r="AM85">
        <v>10.5307</v>
      </c>
      <c r="AN85">
        <v>0.66954999999999998</v>
      </c>
      <c r="AO85">
        <v>8.5259999999999998</v>
      </c>
      <c r="AP85">
        <v>3.7149000000000001</v>
      </c>
      <c r="AQ85">
        <v>23.625</v>
      </c>
      <c r="AR85">
        <v>31.897383000000001</v>
      </c>
      <c r="AS85">
        <v>0</v>
      </c>
      <c r="AT85">
        <v>14.9968</v>
      </c>
      <c r="AU85">
        <v>0</v>
      </c>
      <c r="AV85">
        <v>37.799999999999997</v>
      </c>
      <c r="AW85">
        <v>70.046999999999997</v>
      </c>
      <c r="AX85">
        <v>41.648000000000003</v>
      </c>
      <c r="AY85">
        <v>0</v>
      </c>
      <c r="AZ85">
        <f t="shared" si="3"/>
        <v>80.12</v>
      </c>
      <c r="BA85">
        <f t="shared" si="4"/>
        <v>3368.7029730000004</v>
      </c>
      <c r="BD85">
        <v>16.8</v>
      </c>
      <c r="BE85">
        <v>7.45</v>
      </c>
      <c r="BF85">
        <v>2.09</v>
      </c>
      <c r="BG85">
        <v>3.9</v>
      </c>
      <c r="BH85">
        <v>5.81</v>
      </c>
      <c r="BI85">
        <v>7.03</v>
      </c>
      <c r="BJ85">
        <v>1.61</v>
      </c>
      <c r="BK85">
        <v>4.41</v>
      </c>
      <c r="BL85">
        <v>3.21</v>
      </c>
      <c r="BM85">
        <v>1.6</v>
      </c>
      <c r="BN85">
        <v>0</v>
      </c>
      <c r="BO85">
        <v>15.39</v>
      </c>
      <c r="BP85">
        <v>3.89</v>
      </c>
      <c r="BQ85">
        <v>4.25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80.12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38.36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30.04515</v>
      </c>
      <c r="S86">
        <v>26.390910000000002</v>
      </c>
      <c r="T86">
        <v>0</v>
      </c>
      <c r="U86">
        <v>418.77</v>
      </c>
      <c r="V86">
        <v>19.46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9.86</v>
      </c>
      <c r="AG86">
        <v>12.816000000000001</v>
      </c>
      <c r="AH86">
        <v>140.34540000000001</v>
      </c>
      <c r="AI86">
        <v>7.6379999999999999</v>
      </c>
      <c r="AJ86">
        <v>0</v>
      </c>
      <c r="AK86">
        <v>51.267600000000002</v>
      </c>
      <c r="AL86">
        <v>60.423999999999999</v>
      </c>
      <c r="AM86">
        <v>10.5307</v>
      </c>
      <c r="AN86">
        <v>0.66954999999999998</v>
      </c>
      <c r="AO86">
        <v>8.5259999999999998</v>
      </c>
      <c r="AP86">
        <v>3.7149000000000001</v>
      </c>
      <c r="AQ86">
        <v>23.625</v>
      </c>
      <c r="AR86">
        <v>31.897383000000001</v>
      </c>
      <c r="AS86">
        <v>0</v>
      </c>
      <c r="AT86">
        <v>14.9968</v>
      </c>
      <c r="AU86">
        <v>0</v>
      </c>
      <c r="AV86">
        <v>37.799999999999997</v>
      </c>
      <c r="AW86">
        <v>70.046999999999997</v>
      </c>
      <c r="AX86">
        <v>41.648000000000003</v>
      </c>
      <c r="AY86">
        <v>0</v>
      </c>
      <c r="AZ86">
        <f t="shared" si="3"/>
        <v>80.12</v>
      </c>
      <c r="BA86">
        <f t="shared" si="4"/>
        <v>3326.6939730000004</v>
      </c>
      <c r="BD86">
        <v>16.8</v>
      </c>
      <c r="BE86">
        <v>7.45</v>
      </c>
      <c r="BF86">
        <v>2.09</v>
      </c>
      <c r="BG86">
        <v>3.9</v>
      </c>
      <c r="BH86">
        <v>5.81</v>
      </c>
      <c r="BI86">
        <v>7.03</v>
      </c>
      <c r="BJ86">
        <v>1.61</v>
      </c>
      <c r="BK86">
        <v>4.41</v>
      </c>
      <c r="BL86">
        <v>3.21</v>
      </c>
      <c r="BM86">
        <v>1.6</v>
      </c>
      <c r="BN86">
        <v>0</v>
      </c>
      <c r="BO86">
        <v>15.39</v>
      </c>
      <c r="BP86">
        <v>3.89</v>
      </c>
      <c r="BQ86">
        <v>4.25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80.12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38.36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32.283149999999999</v>
      </c>
      <c r="S87">
        <v>26.390910000000002</v>
      </c>
      <c r="T87">
        <v>0</v>
      </c>
      <c r="U87">
        <v>418.77</v>
      </c>
      <c r="V87">
        <v>19.46</v>
      </c>
      <c r="W87">
        <v>147.515624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8.8740000000000006</v>
      </c>
      <c r="AG87">
        <v>12.816000000000001</v>
      </c>
      <c r="AH87">
        <v>140.34540000000001</v>
      </c>
      <c r="AI87">
        <v>2.5459999999999998</v>
      </c>
      <c r="AJ87">
        <v>0</v>
      </c>
      <c r="AK87">
        <v>51.267600000000002</v>
      </c>
      <c r="AL87">
        <v>72.043999999999997</v>
      </c>
      <c r="AM87">
        <v>10.5307</v>
      </c>
      <c r="AN87">
        <v>0.66954999999999998</v>
      </c>
      <c r="AO87">
        <v>7.35</v>
      </c>
      <c r="AP87">
        <v>3.7149000000000001</v>
      </c>
      <c r="AQ87">
        <v>23.625</v>
      </c>
      <c r="AR87">
        <v>31.897383000000001</v>
      </c>
      <c r="AS87">
        <v>0</v>
      </c>
      <c r="AT87">
        <v>14.9968</v>
      </c>
      <c r="AU87">
        <v>0</v>
      </c>
      <c r="AV87">
        <v>37.799999999999997</v>
      </c>
      <c r="AW87">
        <v>70.046999999999997</v>
      </c>
      <c r="AX87">
        <v>42.744</v>
      </c>
      <c r="AY87">
        <v>0</v>
      </c>
      <c r="AZ87">
        <f t="shared" si="3"/>
        <v>80.12</v>
      </c>
      <c r="BA87">
        <f t="shared" si="4"/>
        <v>3318.0325730000004</v>
      </c>
      <c r="BD87">
        <v>16.8</v>
      </c>
      <c r="BE87">
        <v>7.45</v>
      </c>
      <c r="BF87">
        <v>2.09</v>
      </c>
      <c r="BG87">
        <v>3.9</v>
      </c>
      <c r="BH87">
        <v>5.81</v>
      </c>
      <c r="BI87">
        <v>7.03</v>
      </c>
      <c r="BJ87">
        <v>1.61</v>
      </c>
      <c r="BK87">
        <v>4.41</v>
      </c>
      <c r="BL87">
        <v>3.21</v>
      </c>
      <c r="BM87">
        <v>1.6</v>
      </c>
      <c r="BN87">
        <v>0</v>
      </c>
      <c r="BO87">
        <v>15.39</v>
      </c>
      <c r="BP87">
        <v>3.89</v>
      </c>
      <c r="BQ87">
        <v>4.25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80.12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38.36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33.402149999999999</v>
      </c>
      <c r="S88">
        <v>26.390910000000002</v>
      </c>
      <c r="T88">
        <v>0</v>
      </c>
      <c r="U88">
        <v>418.77</v>
      </c>
      <c r="V88">
        <v>19.46</v>
      </c>
      <c r="W88">
        <v>147.515624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8.8740000000000006</v>
      </c>
      <c r="AG88">
        <v>12.816000000000001</v>
      </c>
      <c r="AH88">
        <v>140.34540000000001</v>
      </c>
      <c r="AI88">
        <v>0</v>
      </c>
      <c r="AJ88">
        <v>0</v>
      </c>
      <c r="AK88">
        <v>51.267600000000002</v>
      </c>
      <c r="AL88">
        <v>72.043999999999997</v>
      </c>
      <c r="AM88">
        <v>10.5307</v>
      </c>
      <c r="AN88">
        <v>0.66954999999999998</v>
      </c>
      <c r="AO88">
        <v>7.35</v>
      </c>
      <c r="AP88">
        <v>3.7149000000000001</v>
      </c>
      <c r="AQ88">
        <v>23.625</v>
      </c>
      <c r="AR88">
        <v>31.897383000000001</v>
      </c>
      <c r="AS88">
        <v>0</v>
      </c>
      <c r="AT88">
        <v>14.9968</v>
      </c>
      <c r="AU88">
        <v>0</v>
      </c>
      <c r="AV88">
        <v>37.799999999999997</v>
      </c>
      <c r="AW88">
        <v>70.046999999999997</v>
      </c>
      <c r="AX88">
        <v>42.744</v>
      </c>
      <c r="AY88">
        <v>0</v>
      </c>
      <c r="AZ88">
        <f t="shared" si="3"/>
        <v>80.12</v>
      </c>
      <c r="BA88">
        <f t="shared" si="4"/>
        <v>3316.6055730000003</v>
      </c>
      <c r="BD88">
        <v>16.8</v>
      </c>
      <c r="BE88">
        <v>7.45</v>
      </c>
      <c r="BF88">
        <v>2.09</v>
      </c>
      <c r="BG88">
        <v>3.9</v>
      </c>
      <c r="BH88">
        <v>5.81</v>
      </c>
      <c r="BI88">
        <v>7.03</v>
      </c>
      <c r="BJ88">
        <v>1.61</v>
      </c>
      <c r="BK88">
        <v>4.41</v>
      </c>
      <c r="BL88">
        <v>3.21</v>
      </c>
      <c r="BM88">
        <v>1.6</v>
      </c>
      <c r="BN88">
        <v>0</v>
      </c>
      <c r="BO88">
        <v>15.39</v>
      </c>
      <c r="BP88">
        <v>3.89</v>
      </c>
      <c r="BQ88">
        <v>4.25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80.12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38.36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33.402149999999999</v>
      </c>
      <c r="S89">
        <v>26.390910000000002</v>
      </c>
      <c r="T89">
        <v>0</v>
      </c>
      <c r="U89">
        <v>418.77</v>
      </c>
      <c r="V89">
        <v>19.46</v>
      </c>
      <c r="W89">
        <v>147.515624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8.8740000000000006</v>
      </c>
      <c r="AG89">
        <v>12.816000000000001</v>
      </c>
      <c r="AH89">
        <v>140.34540000000001</v>
      </c>
      <c r="AI89">
        <v>0</v>
      </c>
      <c r="AJ89">
        <v>0</v>
      </c>
      <c r="AK89">
        <v>51.267600000000002</v>
      </c>
      <c r="AL89">
        <v>72.043999999999997</v>
      </c>
      <c r="AM89">
        <v>10.5307</v>
      </c>
      <c r="AN89">
        <v>0.66954999999999998</v>
      </c>
      <c r="AO89">
        <v>7.35</v>
      </c>
      <c r="AP89">
        <v>3.7149000000000001</v>
      </c>
      <c r="AQ89">
        <v>23.625</v>
      </c>
      <c r="AR89">
        <v>31.897383000000001</v>
      </c>
      <c r="AS89">
        <v>0</v>
      </c>
      <c r="AT89">
        <v>14.9968</v>
      </c>
      <c r="AU89">
        <v>0</v>
      </c>
      <c r="AV89">
        <v>37.799999999999997</v>
      </c>
      <c r="AW89">
        <v>70.046999999999997</v>
      </c>
      <c r="AX89">
        <v>42.744</v>
      </c>
      <c r="AY89">
        <v>0</v>
      </c>
      <c r="AZ89">
        <f t="shared" si="3"/>
        <v>80.12</v>
      </c>
      <c r="BA89">
        <f t="shared" si="4"/>
        <v>3316.6055730000003</v>
      </c>
      <c r="BD89">
        <v>16.8</v>
      </c>
      <c r="BE89">
        <v>7.45</v>
      </c>
      <c r="BF89">
        <v>2.09</v>
      </c>
      <c r="BG89">
        <v>3.9</v>
      </c>
      <c r="BH89">
        <v>5.81</v>
      </c>
      <c r="BI89">
        <v>7.03</v>
      </c>
      <c r="BJ89">
        <v>1.61</v>
      </c>
      <c r="BK89">
        <v>4.41</v>
      </c>
      <c r="BL89">
        <v>3.21</v>
      </c>
      <c r="BM89">
        <v>1.6</v>
      </c>
      <c r="BN89">
        <v>0</v>
      </c>
      <c r="BO89">
        <v>15.39</v>
      </c>
      <c r="BP89">
        <v>3.89</v>
      </c>
      <c r="BQ89">
        <v>4.25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80.12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38.36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33.402149999999999</v>
      </c>
      <c r="S90">
        <v>26.390910000000002</v>
      </c>
      <c r="T90">
        <v>0</v>
      </c>
      <c r="U90">
        <v>418.77</v>
      </c>
      <c r="V90">
        <v>19.46</v>
      </c>
      <c r="W90">
        <v>147.515624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8.8740000000000006</v>
      </c>
      <c r="AG90">
        <v>12.816000000000001</v>
      </c>
      <c r="AH90">
        <v>140.34540000000001</v>
      </c>
      <c r="AI90">
        <v>0</v>
      </c>
      <c r="AJ90">
        <v>0</v>
      </c>
      <c r="AK90">
        <v>51.267600000000002</v>
      </c>
      <c r="AL90">
        <v>72.043999999999997</v>
      </c>
      <c r="AM90">
        <v>10.5307</v>
      </c>
      <c r="AN90">
        <v>0.66954999999999998</v>
      </c>
      <c r="AO90">
        <v>7.35</v>
      </c>
      <c r="AP90">
        <v>3.7149000000000001</v>
      </c>
      <c r="AQ90">
        <v>23.625</v>
      </c>
      <c r="AR90">
        <v>31.897383000000001</v>
      </c>
      <c r="AS90">
        <v>0</v>
      </c>
      <c r="AT90">
        <v>14.9968</v>
      </c>
      <c r="AU90">
        <v>0</v>
      </c>
      <c r="AV90">
        <v>37.799999999999997</v>
      </c>
      <c r="AW90">
        <v>70.046999999999997</v>
      </c>
      <c r="AX90">
        <v>42.744</v>
      </c>
      <c r="AY90">
        <v>0</v>
      </c>
      <c r="AZ90">
        <f t="shared" si="3"/>
        <v>80.12</v>
      </c>
      <c r="BA90">
        <f t="shared" si="4"/>
        <v>3316.6055730000003</v>
      </c>
      <c r="BD90">
        <v>16.8</v>
      </c>
      <c r="BE90">
        <v>7.45</v>
      </c>
      <c r="BF90">
        <v>2.09</v>
      </c>
      <c r="BG90">
        <v>3.9</v>
      </c>
      <c r="BH90">
        <v>5.81</v>
      </c>
      <c r="BI90">
        <v>7.03</v>
      </c>
      <c r="BJ90">
        <v>1.61</v>
      </c>
      <c r="BK90">
        <v>4.41</v>
      </c>
      <c r="BL90">
        <v>3.21</v>
      </c>
      <c r="BM90">
        <v>1.6</v>
      </c>
      <c r="BN90">
        <v>0</v>
      </c>
      <c r="BO90">
        <v>15.39</v>
      </c>
      <c r="BP90">
        <v>3.89</v>
      </c>
      <c r="BQ90">
        <v>4.25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80.12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38.36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10.911809999999999</v>
      </c>
      <c r="R91">
        <v>33.402149999999999</v>
      </c>
      <c r="S91">
        <v>26.390910000000002</v>
      </c>
      <c r="T91">
        <v>0</v>
      </c>
      <c r="U91">
        <v>418.77</v>
      </c>
      <c r="V91">
        <v>19.46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9.86</v>
      </c>
      <c r="AG91">
        <v>12.816000000000001</v>
      </c>
      <c r="AH91">
        <v>140.34540000000001</v>
      </c>
      <c r="AI91">
        <v>0</v>
      </c>
      <c r="AJ91">
        <v>0</v>
      </c>
      <c r="AK91">
        <v>51.267600000000002</v>
      </c>
      <c r="AL91">
        <v>60.423999999999999</v>
      </c>
      <c r="AM91">
        <v>10.5307</v>
      </c>
      <c r="AN91">
        <v>0.66954999999999998</v>
      </c>
      <c r="AO91">
        <v>7.35</v>
      </c>
      <c r="AP91">
        <v>3.7149000000000001</v>
      </c>
      <c r="AQ91">
        <v>23.625</v>
      </c>
      <c r="AR91">
        <v>31.897383000000001</v>
      </c>
      <c r="AS91">
        <v>0</v>
      </c>
      <c r="AT91">
        <v>14.9968</v>
      </c>
      <c r="AU91">
        <v>0</v>
      </c>
      <c r="AV91">
        <v>37.799999999999997</v>
      </c>
      <c r="AW91">
        <v>70.046999999999997</v>
      </c>
      <c r="AX91">
        <v>42.744</v>
      </c>
      <c r="AY91">
        <v>0</v>
      </c>
      <c r="AZ91">
        <f t="shared" si="3"/>
        <v>80.61999999999999</v>
      </c>
      <c r="BA91">
        <f t="shared" si="4"/>
        <v>3322.8329730000005</v>
      </c>
      <c r="BD91">
        <v>16.05</v>
      </c>
      <c r="BE91">
        <v>7.64</v>
      </c>
      <c r="BF91">
        <v>2.0099999999999998</v>
      </c>
      <c r="BG91">
        <v>4.0199999999999996</v>
      </c>
      <c r="BH91">
        <v>5.81</v>
      </c>
      <c r="BI91">
        <v>7.17</v>
      </c>
      <c r="BJ91">
        <v>1.56</v>
      </c>
      <c r="BK91">
        <v>4.46</v>
      </c>
      <c r="BL91">
        <v>3.54</v>
      </c>
      <c r="BM91">
        <v>1.6</v>
      </c>
      <c r="BN91">
        <v>0</v>
      </c>
      <c r="BO91">
        <v>15.77</v>
      </c>
      <c r="BP91">
        <v>3.99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80.61999999999999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38.36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10.911809999999999</v>
      </c>
      <c r="R92">
        <v>33.402149999999999</v>
      </c>
      <c r="S92">
        <v>26.390910000000002</v>
      </c>
      <c r="T92">
        <v>0</v>
      </c>
      <c r="U92">
        <v>418.77</v>
      </c>
      <c r="V92">
        <v>19.46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9.86</v>
      </c>
      <c r="AG92">
        <v>12.816000000000001</v>
      </c>
      <c r="AH92">
        <v>140.34540000000001</v>
      </c>
      <c r="AI92">
        <v>0</v>
      </c>
      <c r="AJ92">
        <v>0</v>
      </c>
      <c r="AK92">
        <v>51.267600000000002</v>
      </c>
      <c r="AL92">
        <v>60.423999999999999</v>
      </c>
      <c r="AM92">
        <v>10.5307</v>
      </c>
      <c r="AN92">
        <v>0.66954999999999998</v>
      </c>
      <c r="AO92">
        <v>7.35</v>
      </c>
      <c r="AP92">
        <v>3.7149000000000001</v>
      </c>
      <c r="AQ92">
        <v>23.625</v>
      </c>
      <c r="AR92">
        <v>31.897383000000001</v>
      </c>
      <c r="AS92">
        <v>0</v>
      </c>
      <c r="AT92">
        <v>14.9968</v>
      </c>
      <c r="AU92">
        <v>0</v>
      </c>
      <c r="AV92">
        <v>37.799999999999997</v>
      </c>
      <c r="AW92">
        <v>70.046999999999997</v>
      </c>
      <c r="AX92">
        <v>42.744</v>
      </c>
      <c r="AY92">
        <v>0</v>
      </c>
      <c r="AZ92">
        <f t="shared" si="3"/>
        <v>80.61999999999999</v>
      </c>
      <c r="BA92">
        <f t="shared" si="4"/>
        <v>3322.8329730000005</v>
      </c>
      <c r="BD92">
        <v>16.05</v>
      </c>
      <c r="BE92">
        <v>7.64</v>
      </c>
      <c r="BF92">
        <v>2.0099999999999998</v>
      </c>
      <c r="BG92">
        <v>4.0199999999999996</v>
      </c>
      <c r="BH92">
        <v>5.81</v>
      </c>
      <c r="BI92">
        <v>7.17</v>
      </c>
      <c r="BJ92">
        <v>1.56</v>
      </c>
      <c r="BK92">
        <v>4.46</v>
      </c>
      <c r="BL92">
        <v>3.54</v>
      </c>
      <c r="BM92">
        <v>1.6</v>
      </c>
      <c r="BN92">
        <v>0</v>
      </c>
      <c r="BO92">
        <v>15.77</v>
      </c>
      <c r="BP92">
        <v>3.99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80.61999999999999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38.36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10.911809999999999</v>
      </c>
      <c r="R93">
        <v>33.402149999999999</v>
      </c>
      <c r="S93">
        <v>26.390910000000002</v>
      </c>
      <c r="T93">
        <v>0</v>
      </c>
      <c r="U93">
        <v>418.77</v>
      </c>
      <c r="V93">
        <v>19.46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9.86</v>
      </c>
      <c r="AG93">
        <v>12.816000000000001</v>
      </c>
      <c r="AH93">
        <v>140.34540000000001</v>
      </c>
      <c r="AI93">
        <v>0</v>
      </c>
      <c r="AJ93">
        <v>0</v>
      </c>
      <c r="AK93">
        <v>51.267600000000002</v>
      </c>
      <c r="AL93">
        <v>60.423999999999999</v>
      </c>
      <c r="AM93">
        <v>10.5307</v>
      </c>
      <c r="AN93">
        <v>0.66954999999999998</v>
      </c>
      <c r="AO93">
        <v>7.35</v>
      </c>
      <c r="AP93">
        <v>3.7149000000000001</v>
      </c>
      <c r="AQ93">
        <v>23.625</v>
      </c>
      <c r="AR93">
        <v>31.897383000000001</v>
      </c>
      <c r="AS93">
        <v>0</v>
      </c>
      <c r="AT93">
        <v>14.9968</v>
      </c>
      <c r="AU93">
        <v>0</v>
      </c>
      <c r="AV93">
        <v>37.799999999999997</v>
      </c>
      <c r="AW93">
        <v>70.046999999999997</v>
      </c>
      <c r="AX93">
        <v>42.744</v>
      </c>
      <c r="AY93">
        <v>0</v>
      </c>
      <c r="AZ93">
        <f t="shared" si="3"/>
        <v>80.61999999999999</v>
      </c>
      <c r="BA93">
        <f t="shared" si="4"/>
        <v>3322.8329730000005</v>
      </c>
      <c r="BD93">
        <v>16.05</v>
      </c>
      <c r="BE93">
        <v>7.64</v>
      </c>
      <c r="BF93">
        <v>2.0099999999999998</v>
      </c>
      <c r="BG93">
        <v>4.0199999999999996</v>
      </c>
      <c r="BH93">
        <v>5.81</v>
      </c>
      <c r="BI93">
        <v>7.17</v>
      </c>
      <c r="BJ93">
        <v>1.56</v>
      </c>
      <c r="BK93">
        <v>4.46</v>
      </c>
      <c r="BL93">
        <v>3.54</v>
      </c>
      <c r="BM93">
        <v>1.6</v>
      </c>
      <c r="BN93">
        <v>0</v>
      </c>
      <c r="BO93">
        <v>15.77</v>
      </c>
      <c r="BP93">
        <v>3.99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80.61999999999999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38.36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10.911809999999999</v>
      </c>
      <c r="R94">
        <v>33.402149999999999</v>
      </c>
      <c r="S94">
        <v>26.390910000000002</v>
      </c>
      <c r="T94">
        <v>0</v>
      </c>
      <c r="U94">
        <v>418.77</v>
      </c>
      <c r="V94">
        <v>19.46</v>
      </c>
      <c r="W94">
        <v>147.515624</v>
      </c>
      <c r="X94">
        <v>0</v>
      </c>
      <c r="Y94">
        <v>0</v>
      </c>
      <c r="Z94">
        <v>6.6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9.86</v>
      </c>
      <c r="AG94">
        <v>12.816000000000001</v>
      </c>
      <c r="AH94">
        <v>140.34540000000001</v>
      </c>
      <c r="AI94">
        <v>0</v>
      </c>
      <c r="AJ94">
        <v>0</v>
      </c>
      <c r="AK94">
        <v>51.267600000000002</v>
      </c>
      <c r="AL94">
        <v>60.423999999999999</v>
      </c>
      <c r="AM94">
        <v>10.5307</v>
      </c>
      <c r="AN94">
        <v>0.66954999999999998</v>
      </c>
      <c r="AO94">
        <v>7.35</v>
      </c>
      <c r="AP94">
        <v>3.7149000000000001</v>
      </c>
      <c r="AQ94">
        <v>23.625</v>
      </c>
      <c r="AR94">
        <v>31.897383000000001</v>
      </c>
      <c r="AS94">
        <v>0</v>
      </c>
      <c r="AT94">
        <v>14.9968</v>
      </c>
      <c r="AU94">
        <v>0</v>
      </c>
      <c r="AV94">
        <v>37.799999999999997</v>
      </c>
      <c r="AW94">
        <v>70.046999999999997</v>
      </c>
      <c r="AX94">
        <v>42.744</v>
      </c>
      <c r="AY94">
        <v>0</v>
      </c>
      <c r="AZ94">
        <f t="shared" si="3"/>
        <v>80.539999999999992</v>
      </c>
      <c r="BA94">
        <f t="shared" si="4"/>
        <v>3309.6915730000005</v>
      </c>
      <c r="BD94">
        <v>16.05</v>
      </c>
      <c r="BE94">
        <v>7.64</v>
      </c>
      <c r="BF94">
        <v>2.0099999999999998</v>
      </c>
      <c r="BG94">
        <v>4.0199999999999996</v>
      </c>
      <c r="BH94">
        <v>5.81</v>
      </c>
      <c r="BI94">
        <v>7.17</v>
      </c>
      <c r="BJ94">
        <v>1.56</v>
      </c>
      <c r="BK94">
        <v>4.43</v>
      </c>
      <c r="BL94">
        <v>3.49</v>
      </c>
      <c r="BM94">
        <v>1.6</v>
      </c>
      <c r="BN94">
        <v>0</v>
      </c>
      <c r="BO94">
        <v>15.77</v>
      </c>
      <c r="BP94">
        <v>3.99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80.539999999999992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38.36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10.911809999999999</v>
      </c>
      <c r="R95">
        <v>33.402149999999999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0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8.8740000000000006</v>
      </c>
      <c r="AG95">
        <v>12.816000000000001</v>
      </c>
      <c r="AH95">
        <v>127.845</v>
      </c>
      <c r="AI95">
        <v>0</v>
      </c>
      <c r="AJ95">
        <v>0</v>
      </c>
      <c r="AK95">
        <v>51.267600000000002</v>
      </c>
      <c r="AL95">
        <v>60.423999999999999</v>
      </c>
      <c r="AM95">
        <v>10.5307</v>
      </c>
      <c r="AN95">
        <v>0.66954999999999998</v>
      </c>
      <c r="AO95">
        <v>7.35</v>
      </c>
      <c r="AP95">
        <v>3.7149000000000001</v>
      </c>
      <c r="AQ95">
        <v>23.625</v>
      </c>
      <c r="AR95">
        <v>31.897383000000001</v>
      </c>
      <c r="AS95">
        <v>0</v>
      </c>
      <c r="AT95">
        <v>14.9968</v>
      </c>
      <c r="AU95">
        <v>0</v>
      </c>
      <c r="AV95">
        <v>37.799999999999997</v>
      </c>
      <c r="AW95">
        <v>70.046999999999997</v>
      </c>
      <c r="AX95">
        <v>42.744</v>
      </c>
      <c r="AY95">
        <v>0</v>
      </c>
      <c r="AZ95">
        <f t="shared" si="3"/>
        <v>80.539999999999992</v>
      </c>
      <c r="BA95">
        <f t="shared" si="4"/>
        <v>3275.2834720000001</v>
      </c>
      <c r="BD95">
        <v>16.05</v>
      </c>
      <c r="BE95">
        <v>7.64</v>
      </c>
      <c r="BF95">
        <v>2.0099999999999998</v>
      </c>
      <c r="BG95">
        <v>4.0199999999999996</v>
      </c>
      <c r="BH95">
        <v>5.81</v>
      </c>
      <c r="BI95">
        <v>7.17</v>
      </c>
      <c r="BJ95">
        <v>1.56</v>
      </c>
      <c r="BK95">
        <v>4.43</v>
      </c>
      <c r="BL95">
        <v>3.49</v>
      </c>
      <c r="BM95">
        <v>1.6</v>
      </c>
      <c r="BN95">
        <v>0</v>
      </c>
      <c r="BO95">
        <v>15.77</v>
      </c>
      <c r="BP95">
        <v>3.99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80.539999999999992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38.36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10.911809999999999</v>
      </c>
      <c r="R96">
        <v>33.402149999999999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0</v>
      </c>
      <c r="AA96">
        <v>28.09872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8.8740000000000006</v>
      </c>
      <c r="AG96">
        <v>12.816000000000001</v>
      </c>
      <c r="AH96">
        <v>113.64</v>
      </c>
      <c r="AI96">
        <v>0</v>
      </c>
      <c r="AJ96">
        <v>0</v>
      </c>
      <c r="AK96">
        <v>51.267600000000002</v>
      </c>
      <c r="AL96">
        <v>60.423999999999999</v>
      </c>
      <c r="AM96">
        <v>10.5307</v>
      </c>
      <c r="AN96">
        <v>0.66954999999999998</v>
      </c>
      <c r="AO96">
        <v>7.35</v>
      </c>
      <c r="AP96">
        <v>3.7149000000000001</v>
      </c>
      <c r="AQ96">
        <v>23.625</v>
      </c>
      <c r="AR96">
        <v>31.897383000000001</v>
      </c>
      <c r="AS96">
        <v>0</v>
      </c>
      <c r="AT96">
        <v>14.9968</v>
      </c>
      <c r="AU96">
        <v>0</v>
      </c>
      <c r="AV96">
        <v>37.799999999999997</v>
      </c>
      <c r="AW96">
        <v>70.046999999999997</v>
      </c>
      <c r="AX96">
        <v>42.744</v>
      </c>
      <c r="AY96">
        <v>0</v>
      </c>
      <c r="AZ96">
        <f t="shared" si="3"/>
        <v>80.539999999999992</v>
      </c>
      <c r="BA96">
        <f t="shared" si="4"/>
        <v>3247.0291120000002</v>
      </c>
      <c r="BD96">
        <v>16.05</v>
      </c>
      <c r="BE96">
        <v>7.64</v>
      </c>
      <c r="BF96">
        <v>2.0099999999999998</v>
      </c>
      <c r="BG96">
        <v>4.0199999999999996</v>
      </c>
      <c r="BH96">
        <v>5.81</v>
      </c>
      <c r="BI96">
        <v>7.17</v>
      </c>
      <c r="BJ96">
        <v>1.56</v>
      </c>
      <c r="BK96">
        <v>4.43</v>
      </c>
      <c r="BL96">
        <v>3.49</v>
      </c>
      <c r="BM96">
        <v>1.6</v>
      </c>
      <c r="BN96">
        <v>0</v>
      </c>
      <c r="BO96">
        <v>15.77</v>
      </c>
      <c r="BP96">
        <v>3.99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80.539999999999992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38.36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10.911809999999999</v>
      </c>
      <c r="R97">
        <v>35.808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0</v>
      </c>
      <c r="AA97">
        <v>28.09872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8.8740000000000006</v>
      </c>
      <c r="AG97">
        <v>12.816000000000001</v>
      </c>
      <c r="AH97">
        <v>107.1057</v>
      </c>
      <c r="AI97">
        <v>0</v>
      </c>
      <c r="AJ97">
        <v>0</v>
      </c>
      <c r="AK97">
        <v>51.267600000000002</v>
      </c>
      <c r="AL97">
        <v>60.423999999999999</v>
      </c>
      <c r="AM97">
        <v>10.5307</v>
      </c>
      <c r="AN97">
        <v>0.66954999999999998</v>
      </c>
      <c r="AO97">
        <v>7.35</v>
      </c>
      <c r="AP97">
        <v>3.7149000000000001</v>
      </c>
      <c r="AQ97">
        <v>23.625</v>
      </c>
      <c r="AR97">
        <v>31.897383000000001</v>
      </c>
      <c r="AS97">
        <v>0</v>
      </c>
      <c r="AT97">
        <v>14.9968</v>
      </c>
      <c r="AU97">
        <v>0</v>
      </c>
      <c r="AV97">
        <v>37.799999999999997</v>
      </c>
      <c r="AW97">
        <v>70.046999999999997</v>
      </c>
      <c r="AX97">
        <v>42.744</v>
      </c>
      <c r="AY97">
        <v>0</v>
      </c>
      <c r="AZ97">
        <f t="shared" si="3"/>
        <v>80.599999999999994</v>
      </c>
      <c r="BA97">
        <f t="shared" si="4"/>
        <v>3242.9606620000004</v>
      </c>
      <c r="BD97">
        <v>16.05</v>
      </c>
      <c r="BE97">
        <v>7.64</v>
      </c>
      <c r="BF97">
        <v>2.0699999999999998</v>
      </c>
      <c r="BG97">
        <v>4.0199999999999996</v>
      </c>
      <c r="BH97">
        <v>5.81</v>
      </c>
      <c r="BI97">
        <v>7.17</v>
      </c>
      <c r="BJ97">
        <v>1.56</v>
      </c>
      <c r="BK97">
        <v>4.43</v>
      </c>
      <c r="BL97">
        <v>3.49</v>
      </c>
      <c r="BM97">
        <v>1.6</v>
      </c>
      <c r="BN97">
        <v>0</v>
      </c>
      <c r="BO97">
        <v>15.77</v>
      </c>
      <c r="BP97">
        <v>3.99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80.599999999999994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38.36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10.911809999999999</v>
      </c>
      <c r="R98">
        <v>39.164999999999999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0</v>
      </c>
      <c r="AA98">
        <v>28.09872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8.8740000000000006</v>
      </c>
      <c r="AG98">
        <v>12.816000000000001</v>
      </c>
      <c r="AH98">
        <v>93.563599999999994</v>
      </c>
      <c r="AI98">
        <v>0</v>
      </c>
      <c r="AJ98">
        <v>0</v>
      </c>
      <c r="AK98">
        <v>51.267600000000002</v>
      </c>
      <c r="AL98">
        <v>60.423999999999999</v>
      </c>
      <c r="AM98">
        <v>10.5307</v>
      </c>
      <c r="AN98">
        <v>0.66954999999999998</v>
      </c>
      <c r="AO98">
        <v>7.35</v>
      </c>
      <c r="AP98">
        <v>3.7149000000000001</v>
      </c>
      <c r="AQ98">
        <v>23.625</v>
      </c>
      <c r="AR98">
        <v>31.897383000000001</v>
      </c>
      <c r="AS98">
        <v>0</v>
      </c>
      <c r="AT98">
        <v>14.9968</v>
      </c>
      <c r="AU98">
        <v>0</v>
      </c>
      <c r="AV98">
        <v>37.799999999999997</v>
      </c>
      <c r="AW98">
        <v>70.046999999999997</v>
      </c>
      <c r="AX98">
        <v>42.744</v>
      </c>
      <c r="AY98">
        <v>0</v>
      </c>
      <c r="AZ98">
        <f t="shared" si="3"/>
        <v>80.599999999999994</v>
      </c>
      <c r="BA98">
        <f t="shared" si="4"/>
        <v>3232.7755620000003</v>
      </c>
      <c r="BD98">
        <v>16.05</v>
      </c>
      <c r="BE98">
        <v>7.64</v>
      </c>
      <c r="BF98">
        <v>2.0699999999999998</v>
      </c>
      <c r="BG98">
        <v>4.0199999999999996</v>
      </c>
      <c r="BH98">
        <v>5.81</v>
      </c>
      <c r="BI98">
        <v>7.17</v>
      </c>
      <c r="BJ98">
        <v>1.56</v>
      </c>
      <c r="BK98">
        <v>4.43</v>
      </c>
      <c r="BL98">
        <v>3.49</v>
      </c>
      <c r="BM98">
        <v>1.6</v>
      </c>
      <c r="BN98">
        <v>0</v>
      </c>
      <c r="BO98">
        <v>15.77</v>
      </c>
      <c r="BP98">
        <v>3.99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80.599999999999994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7.8750000000000001E-2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0.98640000000000116</v>
      </c>
      <c r="K99">
        <f t="shared" si="6"/>
        <v>16.482718967999983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3.2605312500000001</v>
      </c>
      <c r="Q99">
        <f t="shared" si="6"/>
        <v>0.23370801599999946</v>
      </c>
      <c r="R99">
        <f t="shared" si="6"/>
        <v>0.55700351099999912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0.47634132400000034</v>
      </c>
      <c r="W99">
        <f t="shared" si="6"/>
        <v>3.540374975999995</v>
      </c>
      <c r="X99">
        <f t="shared" si="6"/>
        <v>0</v>
      </c>
      <c r="Y99">
        <f t="shared" si="6"/>
        <v>0</v>
      </c>
      <c r="Z99">
        <f t="shared" si="6"/>
        <v>0.16375369999999995</v>
      </c>
      <c r="AA99">
        <f t="shared" si="6"/>
        <v>0.33179684000000004</v>
      </c>
      <c r="AB99">
        <f t="shared" si="6"/>
        <v>0.5849937149999993</v>
      </c>
      <c r="AC99">
        <f t="shared" si="6"/>
        <v>0.45019528799999908</v>
      </c>
      <c r="AD99">
        <f t="shared" si="6"/>
        <v>0.52182802499999981</v>
      </c>
      <c r="AE99">
        <f t="shared" si="6"/>
        <v>1.1864773440000005</v>
      </c>
      <c r="AF99">
        <f t="shared" si="6"/>
        <v>0.21593400000000035</v>
      </c>
      <c r="AG99">
        <f t="shared" si="6"/>
        <v>0.3075840000000003</v>
      </c>
      <c r="AH99">
        <f t="shared" si="6"/>
        <v>2.3655113000000001</v>
      </c>
      <c r="AI99">
        <f t="shared" si="6"/>
        <v>0.17853825000000001</v>
      </c>
      <c r="AJ99">
        <f t="shared" si="6"/>
        <v>0</v>
      </c>
      <c r="AK99">
        <f t="shared" si="6"/>
        <v>1.2304224000000012</v>
      </c>
      <c r="AL99">
        <f t="shared" si="6"/>
        <v>1.4382654999999991</v>
      </c>
      <c r="AM99">
        <f t="shared" si="6"/>
        <v>0.19348495000000029</v>
      </c>
      <c r="AN99">
        <f t="shared" si="6"/>
        <v>1.6069200000000013E-2</v>
      </c>
      <c r="AO99">
        <f t="shared" si="6"/>
        <v>0.18620489999999998</v>
      </c>
      <c r="AP99">
        <f t="shared" si="6"/>
        <v>0.13162274999999993</v>
      </c>
      <c r="AQ99">
        <f t="shared" si="6"/>
        <v>0.26018999999999998</v>
      </c>
      <c r="AR99">
        <f t="shared" si="6"/>
        <v>0.76912080299999996</v>
      </c>
      <c r="AS99">
        <f t="shared" si="6"/>
        <v>0</v>
      </c>
      <c r="AT99">
        <f t="shared" si="6"/>
        <v>0.34665679999999949</v>
      </c>
      <c r="AU99">
        <f t="shared" si="6"/>
        <v>0</v>
      </c>
      <c r="AV99">
        <f t="shared" si="6"/>
        <v>0.83391000000000159</v>
      </c>
      <c r="AW99">
        <f t="shared" si="6"/>
        <v>1.6811279999999962</v>
      </c>
      <c r="AX99">
        <f t="shared" si="6"/>
        <v>0.93598400000000082</v>
      </c>
      <c r="AY99">
        <f t="shared" si="6"/>
        <v>0</v>
      </c>
      <c r="AZ99">
        <f t="shared" si="6"/>
        <v>1.912644999999999</v>
      </c>
      <c r="BA99">
        <f>SUM(B99:AZ99)</f>
        <v>76.228641649999943</v>
      </c>
      <c r="BD99">
        <f t="shared" ref="BD99:BW99" si="7">SUM(BD3:BD98)/4000</f>
        <v>0.40384499999999923</v>
      </c>
      <c r="BE99">
        <f t="shared" si="7"/>
        <v>0.18179999999999999</v>
      </c>
      <c r="BF99">
        <f t="shared" si="7"/>
        <v>4.9547500000000015E-2</v>
      </c>
      <c r="BG99">
        <f t="shared" si="7"/>
        <v>9.5519999999999924E-2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9.9977499999999983E-2</v>
      </c>
      <c r="BL99">
        <f t="shared" si="7"/>
        <v>8.0919999999999936E-2</v>
      </c>
      <c r="BM99">
        <f t="shared" si="7"/>
        <v>3.8399999999999927E-2</v>
      </c>
      <c r="BN99">
        <f t="shared" si="7"/>
        <v>0</v>
      </c>
      <c r="BO99">
        <f t="shared" si="7"/>
        <v>0.36603499999999978</v>
      </c>
      <c r="BP99">
        <f t="shared" si="7"/>
        <v>8.1599999999999992E-2</v>
      </c>
      <c r="BQ99">
        <f t="shared" si="7"/>
        <v>0.10407999999999994</v>
      </c>
      <c r="BR99">
        <f t="shared" si="7"/>
        <v>5.2559999999999926E-2</v>
      </c>
      <c r="BS99">
        <f t="shared" si="7"/>
        <v>1.0880000000000023E-2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1.912644999999999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459.75319999999999</v>
      </c>
      <c r="L3">
        <v>521.65499999999997</v>
      </c>
      <c r="M3">
        <v>92</v>
      </c>
      <c r="N3">
        <v>118.125</v>
      </c>
      <c r="O3">
        <v>123.66562500000001</v>
      </c>
      <c r="P3">
        <v>137.25</v>
      </c>
      <c r="Q3">
        <v>7.7147810000000003</v>
      </c>
      <c r="R3">
        <v>21.196097999999999</v>
      </c>
      <c r="S3">
        <v>26.3901</v>
      </c>
      <c r="T3">
        <v>0</v>
      </c>
      <c r="U3">
        <v>418.77</v>
      </c>
      <c r="V3">
        <v>20.73</v>
      </c>
      <c r="W3">
        <v>34.799309999999998</v>
      </c>
      <c r="X3">
        <v>147.515624</v>
      </c>
      <c r="Y3">
        <v>0</v>
      </c>
      <c r="Z3">
        <v>0</v>
      </c>
      <c r="AA3">
        <v>23.7</v>
      </c>
      <c r="AB3">
        <v>13.0634</v>
      </c>
      <c r="AC3">
        <v>19.35568</v>
      </c>
      <c r="AD3">
        <v>18.229800000000001</v>
      </c>
      <c r="AE3">
        <v>49.436556000000003</v>
      </c>
      <c r="AF3">
        <v>8.8740000000000006</v>
      </c>
      <c r="AG3">
        <v>12.816000000000001</v>
      </c>
      <c r="AH3">
        <v>85.23</v>
      </c>
      <c r="AI3">
        <v>0</v>
      </c>
      <c r="AJ3">
        <v>0</v>
      </c>
      <c r="AK3">
        <v>51.267600000000002</v>
      </c>
      <c r="AL3">
        <v>60.423999999999999</v>
      </c>
      <c r="AM3">
        <v>0</v>
      </c>
      <c r="AN3">
        <v>0.66954999999999998</v>
      </c>
      <c r="AO3">
        <v>7.4969999999999999</v>
      </c>
      <c r="AP3">
        <v>3.0743999999999998</v>
      </c>
      <c r="AQ3">
        <v>23.625</v>
      </c>
      <c r="AR3">
        <v>50.231999999999999</v>
      </c>
      <c r="AS3">
        <v>33.091920000000002</v>
      </c>
      <c r="AT3">
        <v>13.612755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67.7</v>
      </c>
      <c r="BA3">
        <f>SUM(B3:AZ3)</f>
        <v>2673.4643989999995</v>
      </c>
      <c r="BB3">
        <v>0</v>
      </c>
      <c r="BD3">
        <v>8</v>
      </c>
      <c r="BE3">
        <v>7</v>
      </c>
      <c r="BF3">
        <v>1.96</v>
      </c>
      <c r="BG3">
        <v>4.0199999999999996</v>
      </c>
      <c r="BH3">
        <v>5.81</v>
      </c>
      <c r="BI3">
        <v>7</v>
      </c>
      <c r="BJ3">
        <v>1.56</v>
      </c>
      <c r="BK3">
        <v>3</v>
      </c>
      <c r="BL3">
        <v>3</v>
      </c>
      <c r="BM3">
        <v>1.6</v>
      </c>
      <c r="BN3">
        <v>0</v>
      </c>
      <c r="BO3">
        <v>15</v>
      </c>
      <c r="BP3">
        <v>2.97</v>
      </c>
      <c r="BQ3">
        <v>4.38</v>
      </c>
      <c r="BR3">
        <v>2</v>
      </c>
      <c r="BS3">
        <v>0.4</v>
      </c>
      <c r="BT3">
        <v>0</v>
      </c>
      <c r="BU3">
        <v>0</v>
      </c>
      <c r="BV3">
        <v>0</v>
      </c>
      <c r="BW3">
        <f>SUM(BD3:BV3)</f>
        <v>67.7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474.57319999999999</v>
      </c>
      <c r="L4">
        <v>532.65499999999997</v>
      </c>
      <c r="M4">
        <v>92</v>
      </c>
      <c r="N4">
        <v>118.125</v>
      </c>
      <c r="O4">
        <v>123.66562500000001</v>
      </c>
      <c r="P4">
        <v>137.25</v>
      </c>
      <c r="Q4">
        <v>9.4277809999999995</v>
      </c>
      <c r="R4">
        <v>21.196097999999999</v>
      </c>
      <c r="S4">
        <v>26.3901</v>
      </c>
      <c r="T4">
        <v>0</v>
      </c>
      <c r="U4">
        <v>418.77</v>
      </c>
      <c r="V4">
        <v>20.73</v>
      </c>
      <c r="W4">
        <v>34.799309999999998</v>
      </c>
      <c r="X4">
        <v>147.515624</v>
      </c>
      <c r="Y4">
        <v>0</v>
      </c>
      <c r="Z4">
        <v>0</v>
      </c>
      <c r="AA4">
        <v>23.7</v>
      </c>
      <c r="AB4">
        <v>13.0634</v>
      </c>
      <c r="AC4">
        <v>19.35568</v>
      </c>
      <c r="AD4">
        <v>18.229800000000001</v>
      </c>
      <c r="AE4">
        <v>49.436556000000003</v>
      </c>
      <c r="AF4">
        <v>8.8740000000000006</v>
      </c>
      <c r="AG4">
        <v>12.816000000000001</v>
      </c>
      <c r="AH4">
        <v>85.23</v>
      </c>
      <c r="AI4">
        <v>0</v>
      </c>
      <c r="AJ4">
        <v>0</v>
      </c>
      <c r="AK4">
        <v>51.267600000000002</v>
      </c>
      <c r="AL4">
        <v>60.423999999999999</v>
      </c>
      <c r="AM4">
        <v>0</v>
      </c>
      <c r="AN4">
        <v>0.66954999999999998</v>
      </c>
      <c r="AO4">
        <v>7.4969999999999999</v>
      </c>
      <c r="AP4">
        <v>3.0743999999999998</v>
      </c>
      <c r="AQ4">
        <v>23.625</v>
      </c>
      <c r="AR4">
        <v>50.231999999999999</v>
      </c>
      <c r="AS4">
        <v>33.091920000000002</v>
      </c>
      <c r="AT4">
        <v>13.900233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67.740000000000009</v>
      </c>
      <c r="BA4">
        <f t="shared" ref="BA4:BA67" si="1">SUM(B4:AZ4)</f>
        <v>2701.324877</v>
      </c>
      <c r="BB4">
        <v>1</v>
      </c>
      <c r="BD4">
        <v>8</v>
      </c>
      <c r="BE4">
        <v>7</v>
      </c>
      <c r="BF4">
        <v>2</v>
      </c>
      <c r="BG4">
        <v>4.0199999999999996</v>
      </c>
      <c r="BH4">
        <v>5.81</v>
      </c>
      <c r="BI4">
        <v>7</v>
      </c>
      <c r="BJ4">
        <v>1.56</v>
      </c>
      <c r="BK4">
        <v>3</v>
      </c>
      <c r="BL4">
        <v>3</v>
      </c>
      <c r="BM4">
        <v>1.6</v>
      </c>
      <c r="BN4">
        <v>0</v>
      </c>
      <c r="BO4">
        <v>15</v>
      </c>
      <c r="BP4">
        <v>2.97</v>
      </c>
      <c r="BQ4">
        <v>4.38</v>
      </c>
      <c r="BR4">
        <v>2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67.740000000000009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502.11320000000001</v>
      </c>
      <c r="L5">
        <v>538.65499999999997</v>
      </c>
      <c r="M5">
        <v>92</v>
      </c>
      <c r="N5">
        <v>118.125</v>
      </c>
      <c r="O5">
        <v>123.66562500000001</v>
      </c>
      <c r="P5">
        <v>137.25</v>
      </c>
      <c r="Q5">
        <v>10.91</v>
      </c>
      <c r="R5">
        <v>21.196097999999999</v>
      </c>
      <c r="S5">
        <v>26.3901</v>
      </c>
      <c r="T5">
        <v>0</v>
      </c>
      <c r="U5">
        <v>418.77</v>
      </c>
      <c r="V5">
        <v>20.73</v>
      </c>
      <c r="W5">
        <v>34.799309999999998</v>
      </c>
      <c r="X5">
        <v>147.515624</v>
      </c>
      <c r="Y5">
        <v>0</v>
      </c>
      <c r="Z5">
        <v>0</v>
      </c>
      <c r="AA5">
        <v>11.85</v>
      </c>
      <c r="AB5">
        <v>13.0634</v>
      </c>
      <c r="AC5">
        <v>9.6778399999999998</v>
      </c>
      <c r="AD5">
        <v>18.229800000000001</v>
      </c>
      <c r="AE5">
        <v>49.436556000000003</v>
      </c>
      <c r="AF5">
        <v>8.8740000000000006</v>
      </c>
      <c r="AG5">
        <v>12.816000000000001</v>
      </c>
      <c r="AH5">
        <v>85.23</v>
      </c>
      <c r="AI5">
        <v>0</v>
      </c>
      <c r="AJ5">
        <v>0</v>
      </c>
      <c r="AK5">
        <v>51.267600000000002</v>
      </c>
      <c r="AL5">
        <v>60.423999999999999</v>
      </c>
      <c r="AM5">
        <v>0</v>
      </c>
      <c r="AN5">
        <v>0.66954999999999998</v>
      </c>
      <c r="AO5">
        <v>7.7321999999999997</v>
      </c>
      <c r="AP5">
        <v>3.0743999999999998</v>
      </c>
      <c r="AQ5">
        <v>23.625</v>
      </c>
      <c r="AR5">
        <v>50.231999999999999</v>
      </c>
      <c r="AS5">
        <v>33.091920000000002</v>
      </c>
      <c r="AT5">
        <v>12.186709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67.7</v>
      </c>
      <c r="BA5">
        <f t="shared" si="1"/>
        <v>2713.3009319999996</v>
      </c>
      <c r="BB5">
        <v>2</v>
      </c>
      <c r="BD5">
        <v>8</v>
      </c>
      <c r="BE5">
        <v>7</v>
      </c>
      <c r="BF5">
        <v>1.96</v>
      </c>
      <c r="BG5">
        <v>4.0199999999999996</v>
      </c>
      <c r="BH5">
        <v>5.81</v>
      </c>
      <c r="BI5">
        <v>7</v>
      </c>
      <c r="BJ5">
        <v>1.56</v>
      </c>
      <c r="BK5">
        <v>3</v>
      </c>
      <c r="BL5">
        <v>3</v>
      </c>
      <c r="BM5">
        <v>1.6</v>
      </c>
      <c r="BN5">
        <v>0</v>
      </c>
      <c r="BO5">
        <v>15</v>
      </c>
      <c r="BP5">
        <v>2.97</v>
      </c>
      <c r="BQ5">
        <v>4.38</v>
      </c>
      <c r="BR5">
        <v>2</v>
      </c>
      <c r="BS5">
        <v>0.4</v>
      </c>
      <c r="BT5">
        <v>0</v>
      </c>
      <c r="BU5">
        <v>0</v>
      </c>
      <c r="BV5">
        <v>0</v>
      </c>
      <c r="BW5">
        <f t="shared" si="2"/>
        <v>67.7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499.88319999999999</v>
      </c>
      <c r="L6">
        <v>539.65499999999997</v>
      </c>
      <c r="M6">
        <v>92</v>
      </c>
      <c r="N6">
        <v>118.125</v>
      </c>
      <c r="O6">
        <v>123.66562500000001</v>
      </c>
      <c r="P6">
        <v>137.25</v>
      </c>
      <c r="Q6">
        <v>10.91</v>
      </c>
      <c r="R6">
        <v>21.196097999999999</v>
      </c>
      <c r="S6">
        <v>26.3901</v>
      </c>
      <c r="T6">
        <v>0</v>
      </c>
      <c r="U6">
        <v>418.77</v>
      </c>
      <c r="V6">
        <v>20.73</v>
      </c>
      <c r="W6">
        <v>34.799309999999998</v>
      </c>
      <c r="X6">
        <v>147.515624</v>
      </c>
      <c r="Y6">
        <v>0</v>
      </c>
      <c r="Z6">
        <v>0</v>
      </c>
      <c r="AA6">
        <v>11.85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8.8740000000000006</v>
      </c>
      <c r="AG6">
        <v>12.816000000000001</v>
      </c>
      <c r="AH6">
        <v>85.23</v>
      </c>
      <c r="AI6">
        <v>0</v>
      </c>
      <c r="AJ6">
        <v>0</v>
      </c>
      <c r="AK6">
        <v>51.267600000000002</v>
      </c>
      <c r="AL6">
        <v>60.423999999999999</v>
      </c>
      <c r="AM6">
        <v>0</v>
      </c>
      <c r="AN6">
        <v>0.66954999999999998</v>
      </c>
      <c r="AO6">
        <v>7.7321999999999997</v>
      </c>
      <c r="AP6">
        <v>3.0743999999999998</v>
      </c>
      <c r="AQ6">
        <v>23.625</v>
      </c>
      <c r="AR6">
        <v>50.231999999999999</v>
      </c>
      <c r="AS6">
        <v>33.091920000000002</v>
      </c>
      <c r="AT6">
        <v>12.130295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67.740000000000009</v>
      </c>
      <c r="BA6">
        <f t="shared" si="1"/>
        <v>2712.0545179999999</v>
      </c>
      <c r="BB6">
        <v>3</v>
      </c>
      <c r="BD6">
        <v>8</v>
      </c>
      <c r="BE6">
        <v>7</v>
      </c>
      <c r="BF6">
        <v>2</v>
      </c>
      <c r="BG6">
        <v>4.0199999999999996</v>
      </c>
      <c r="BH6">
        <v>5.81</v>
      </c>
      <c r="BI6">
        <v>7</v>
      </c>
      <c r="BJ6">
        <v>1.56</v>
      </c>
      <c r="BK6">
        <v>3</v>
      </c>
      <c r="BL6">
        <v>3</v>
      </c>
      <c r="BM6">
        <v>1.6</v>
      </c>
      <c r="BN6">
        <v>0</v>
      </c>
      <c r="BO6">
        <v>15</v>
      </c>
      <c r="BP6">
        <v>2.97</v>
      </c>
      <c r="BQ6">
        <v>4.38</v>
      </c>
      <c r="BR6">
        <v>2</v>
      </c>
      <c r="BS6">
        <v>0.4</v>
      </c>
      <c r="BT6">
        <v>0</v>
      </c>
      <c r="BU6">
        <v>0</v>
      </c>
      <c r="BV6">
        <v>0</v>
      </c>
      <c r="BW6">
        <f t="shared" si="2"/>
        <v>67.740000000000009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513.68320000000006</v>
      </c>
      <c r="L7">
        <v>532.65499999999997</v>
      </c>
      <c r="M7">
        <v>92</v>
      </c>
      <c r="N7">
        <v>118.125</v>
      </c>
      <c r="O7">
        <v>123.66562500000001</v>
      </c>
      <c r="P7">
        <v>139.3125</v>
      </c>
      <c r="Q7">
        <v>10.91</v>
      </c>
      <c r="R7">
        <v>21.196097999999999</v>
      </c>
      <c r="S7">
        <v>26.3901</v>
      </c>
      <c r="T7">
        <v>0</v>
      </c>
      <c r="U7">
        <v>418.77</v>
      </c>
      <c r="V7">
        <v>20.73</v>
      </c>
      <c r="W7">
        <v>34.799309999999998</v>
      </c>
      <c r="X7">
        <v>147.515624</v>
      </c>
      <c r="Y7">
        <v>0</v>
      </c>
      <c r="Z7">
        <v>0</v>
      </c>
      <c r="AA7">
        <v>11.85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8.8740000000000006</v>
      </c>
      <c r="AG7">
        <v>12.816000000000001</v>
      </c>
      <c r="AH7">
        <v>85.23</v>
      </c>
      <c r="AI7">
        <v>0</v>
      </c>
      <c r="AJ7">
        <v>0</v>
      </c>
      <c r="AK7">
        <v>51.267600000000002</v>
      </c>
      <c r="AL7">
        <v>60.423999999999999</v>
      </c>
      <c r="AM7">
        <v>0</v>
      </c>
      <c r="AN7">
        <v>0.66954999999999998</v>
      </c>
      <c r="AO7">
        <v>7.7321999999999997</v>
      </c>
      <c r="AP7">
        <v>3.0743999999999998</v>
      </c>
      <c r="AQ7">
        <v>15.75</v>
      </c>
      <c r="AR7">
        <v>50.231999999999999</v>
      </c>
      <c r="AS7">
        <v>33.091920000000002</v>
      </c>
      <c r="AT7">
        <v>12.36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19</v>
      </c>
      <c r="BA7">
        <f t="shared" si="1"/>
        <v>2664.5317230000001</v>
      </c>
      <c r="BB7">
        <v>4</v>
      </c>
      <c r="BD7">
        <v>8</v>
      </c>
      <c r="BE7">
        <v>0</v>
      </c>
      <c r="BF7">
        <v>0</v>
      </c>
      <c r="BG7">
        <v>4.0199999999999996</v>
      </c>
      <c r="BH7">
        <v>0</v>
      </c>
      <c r="BI7">
        <v>0</v>
      </c>
      <c r="BJ7">
        <v>1</v>
      </c>
      <c r="BK7">
        <v>0</v>
      </c>
      <c r="BL7">
        <v>0</v>
      </c>
      <c r="BM7">
        <v>1.6</v>
      </c>
      <c r="BN7">
        <v>0</v>
      </c>
      <c r="BO7">
        <v>0</v>
      </c>
      <c r="BP7">
        <v>0</v>
      </c>
      <c r="BQ7">
        <v>4.38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19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</v>
      </c>
      <c r="K8">
        <v>521.81320000000005</v>
      </c>
      <c r="L8">
        <v>542.65499999999997</v>
      </c>
      <c r="M8">
        <v>92</v>
      </c>
      <c r="N8">
        <v>118.125</v>
      </c>
      <c r="O8">
        <v>123.66562500000001</v>
      </c>
      <c r="P8">
        <v>139.3125</v>
      </c>
      <c r="Q8">
        <v>10.91</v>
      </c>
      <c r="R8">
        <v>21.196097999999999</v>
      </c>
      <c r="S8">
        <v>26.3901</v>
      </c>
      <c r="T8">
        <v>0</v>
      </c>
      <c r="U8">
        <v>418.77</v>
      </c>
      <c r="V8">
        <v>20.73</v>
      </c>
      <c r="W8">
        <v>34.799309999999998</v>
      </c>
      <c r="X8">
        <v>147.515624</v>
      </c>
      <c r="Y8">
        <v>0</v>
      </c>
      <c r="Z8">
        <v>0</v>
      </c>
      <c r="AA8">
        <v>11.85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8.8740000000000006</v>
      </c>
      <c r="AG8">
        <v>12.816000000000001</v>
      </c>
      <c r="AH8">
        <v>85.23</v>
      </c>
      <c r="AI8">
        <v>0</v>
      </c>
      <c r="AJ8">
        <v>0</v>
      </c>
      <c r="AK8">
        <v>51.267600000000002</v>
      </c>
      <c r="AL8">
        <v>47.642000000000003</v>
      </c>
      <c r="AM8">
        <v>0</v>
      </c>
      <c r="AN8">
        <v>0.66954999999999998</v>
      </c>
      <c r="AO8">
        <v>7.7321999999999997</v>
      </c>
      <c r="AP8">
        <v>3.0743999999999998</v>
      </c>
      <c r="AQ8">
        <v>15.75</v>
      </c>
      <c r="AR8">
        <v>50.231999999999999</v>
      </c>
      <c r="AS8">
        <v>33.091920000000002</v>
      </c>
      <c r="AT8">
        <v>8.7191530000000004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19</v>
      </c>
      <c r="BA8">
        <f t="shared" si="1"/>
        <v>2666.2388759999994</v>
      </c>
      <c r="BB8">
        <v>5</v>
      </c>
      <c r="BD8">
        <v>8</v>
      </c>
      <c r="BE8">
        <v>0</v>
      </c>
      <c r="BF8">
        <v>0</v>
      </c>
      <c r="BG8">
        <v>4.0199999999999996</v>
      </c>
      <c r="BH8">
        <v>0</v>
      </c>
      <c r="BI8">
        <v>0</v>
      </c>
      <c r="BJ8">
        <v>1</v>
      </c>
      <c r="BK8">
        <v>0</v>
      </c>
      <c r="BL8">
        <v>0</v>
      </c>
      <c r="BM8">
        <v>1.6</v>
      </c>
      <c r="BN8">
        <v>0</v>
      </c>
      <c r="BO8">
        <v>0</v>
      </c>
      <c r="BP8">
        <v>0</v>
      </c>
      <c r="BQ8">
        <v>4.38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19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450.03320000000002</v>
      </c>
      <c r="L9">
        <v>617.65499999999997</v>
      </c>
      <c r="M9">
        <v>92</v>
      </c>
      <c r="N9">
        <v>118.125</v>
      </c>
      <c r="O9">
        <v>123.66562500000001</v>
      </c>
      <c r="P9">
        <v>137.25</v>
      </c>
      <c r="Q9">
        <v>10.911809999999999</v>
      </c>
      <c r="R9">
        <v>21.196097999999999</v>
      </c>
      <c r="S9">
        <v>26.3901</v>
      </c>
      <c r="T9">
        <v>0</v>
      </c>
      <c r="U9">
        <v>418.77</v>
      </c>
      <c r="V9">
        <v>20.73</v>
      </c>
      <c r="W9">
        <v>34.799309999999998</v>
      </c>
      <c r="X9">
        <v>147.515624</v>
      </c>
      <c r="Y9">
        <v>0</v>
      </c>
      <c r="Z9">
        <v>0</v>
      </c>
      <c r="AA9">
        <v>11.85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8.8740000000000006</v>
      </c>
      <c r="AG9">
        <v>12.816000000000001</v>
      </c>
      <c r="AH9">
        <v>85.23</v>
      </c>
      <c r="AI9">
        <v>0</v>
      </c>
      <c r="AJ9">
        <v>0</v>
      </c>
      <c r="AK9">
        <v>51.267600000000002</v>
      </c>
      <c r="AL9">
        <v>47.642000000000003</v>
      </c>
      <c r="AM9">
        <v>0</v>
      </c>
      <c r="AN9">
        <v>0.66954999999999998</v>
      </c>
      <c r="AO9">
        <v>7.7321999999999997</v>
      </c>
      <c r="AP9">
        <v>3.3306</v>
      </c>
      <c r="AQ9">
        <v>15.75</v>
      </c>
      <c r="AR9">
        <v>50.231999999999999</v>
      </c>
      <c r="AS9">
        <v>31.897383000000001</v>
      </c>
      <c r="AT9">
        <v>12.36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22.52</v>
      </c>
      <c r="BA9">
        <f t="shared" si="1"/>
        <v>2673.6206959999995</v>
      </c>
      <c r="BB9">
        <v>6</v>
      </c>
      <c r="BD9">
        <v>8.6300000000000008</v>
      </c>
      <c r="BE9">
        <v>2.89</v>
      </c>
      <c r="BF9">
        <v>0</v>
      </c>
      <c r="BG9">
        <v>4.0199999999999996</v>
      </c>
      <c r="BH9">
        <v>0</v>
      </c>
      <c r="BI9">
        <v>0</v>
      </c>
      <c r="BJ9">
        <v>1</v>
      </c>
      <c r="BK9">
        <v>0</v>
      </c>
      <c r="BL9">
        <v>0</v>
      </c>
      <c r="BM9">
        <v>1.6</v>
      </c>
      <c r="BN9">
        <v>0</v>
      </c>
      <c r="BO9">
        <v>0</v>
      </c>
      <c r="BP9">
        <v>0</v>
      </c>
      <c r="BQ9">
        <v>4.38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22.52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450.03320000000002</v>
      </c>
      <c r="L10">
        <v>620.65499999999997</v>
      </c>
      <c r="M10">
        <v>92</v>
      </c>
      <c r="N10">
        <v>118.125</v>
      </c>
      <c r="O10">
        <v>123.66562500000001</v>
      </c>
      <c r="P10">
        <v>137.25</v>
      </c>
      <c r="Q10">
        <v>10.911809999999999</v>
      </c>
      <c r="R10">
        <v>21.196097999999999</v>
      </c>
      <c r="S10">
        <v>26.3901</v>
      </c>
      <c r="T10">
        <v>0</v>
      </c>
      <c r="U10">
        <v>418.77</v>
      </c>
      <c r="V10">
        <v>20.73</v>
      </c>
      <c r="W10">
        <v>34.799309999999998</v>
      </c>
      <c r="X10">
        <v>147.515624</v>
      </c>
      <c r="Y10">
        <v>0</v>
      </c>
      <c r="Z10">
        <v>6.5537999999999998</v>
      </c>
      <c r="AA10">
        <v>11.85</v>
      </c>
      <c r="AB10">
        <v>13.0634</v>
      </c>
      <c r="AC10">
        <v>9.6778399999999998</v>
      </c>
      <c r="AD10">
        <v>18.229800000000001</v>
      </c>
      <c r="AE10">
        <v>49.436556000000003</v>
      </c>
      <c r="AF10">
        <v>8.8740000000000006</v>
      </c>
      <c r="AG10">
        <v>12.816000000000001</v>
      </c>
      <c r="AH10">
        <v>85.23</v>
      </c>
      <c r="AI10">
        <v>0</v>
      </c>
      <c r="AJ10">
        <v>0</v>
      </c>
      <c r="AK10">
        <v>51.267600000000002</v>
      </c>
      <c r="AL10">
        <v>47.642000000000003</v>
      </c>
      <c r="AM10">
        <v>0</v>
      </c>
      <c r="AN10">
        <v>0.66954999999999998</v>
      </c>
      <c r="AO10">
        <v>7.7321999999999997</v>
      </c>
      <c r="AP10">
        <v>3.3306</v>
      </c>
      <c r="AQ10">
        <v>7.875</v>
      </c>
      <c r="AR10">
        <v>50.231999999999999</v>
      </c>
      <c r="AS10">
        <v>31.897383000000001</v>
      </c>
      <c r="AT10">
        <v>12.086499999999999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22.330000000000002</v>
      </c>
      <c r="BA10">
        <f t="shared" si="1"/>
        <v>2674.8359959999993</v>
      </c>
      <c r="BB10">
        <v>7</v>
      </c>
      <c r="BD10">
        <v>8.6300000000000008</v>
      </c>
      <c r="BE10">
        <v>2.7</v>
      </c>
      <c r="BF10">
        <v>0</v>
      </c>
      <c r="BG10">
        <v>4.0199999999999996</v>
      </c>
      <c r="BH10">
        <v>0</v>
      </c>
      <c r="BI10">
        <v>0</v>
      </c>
      <c r="BJ10">
        <v>1</v>
      </c>
      <c r="BK10">
        <v>0</v>
      </c>
      <c r="BL10">
        <v>0</v>
      </c>
      <c r="BM10">
        <v>1.6</v>
      </c>
      <c r="BN10">
        <v>0</v>
      </c>
      <c r="BO10">
        <v>0</v>
      </c>
      <c r="BP10">
        <v>0</v>
      </c>
      <c r="BQ10">
        <v>4.38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22.330000000000002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450.03320000000002</v>
      </c>
      <c r="L11">
        <v>616.65499999999997</v>
      </c>
      <c r="M11">
        <v>92</v>
      </c>
      <c r="N11">
        <v>118.125</v>
      </c>
      <c r="O11">
        <v>123.66562500000001</v>
      </c>
      <c r="P11">
        <v>137.25</v>
      </c>
      <c r="Q11">
        <v>10.911809999999999</v>
      </c>
      <c r="R11">
        <v>21.196097999999999</v>
      </c>
      <c r="S11">
        <v>26.3901</v>
      </c>
      <c r="T11">
        <v>0</v>
      </c>
      <c r="U11">
        <v>418.77</v>
      </c>
      <c r="V11">
        <v>20.73</v>
      </c>
      <c r="W11">
        <v>34.799309999999998</v>
      </c>
      <c r="X11">
        <v>147.515624</v>
      </c>
      <c r="Y11">
        <v>0</v>
      </c>
      <c r="Z11">
        <v>6.5537999999999998</v>
      </c>
      <c r="AA11">
        <v>4.0289999999999999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8.8740000000000006</v>
      </c>
      <c r="AG11">
        <v>12.816000000000001</v>
      </c>
      <c r="AH11">
        <v>66.290000000000006</v>
      </c>
      <c r="AI11">
        <v>0</v>
      </c>
      <c r="AJ11">
        <v>0</v>
      </c>
      <c r="AK11">
        <v>51.267600000000002</v>
      </c>
      <c r="AL11">
        <v>47.642000000000003</v>
      </c>
      <c r="AM11">
        <v>0</v>
      </c>
      <c r="AN11">
        <v>0.66954999999999998</v>
      </c>
      <c r="AO11">
        <v>7.7321999999999997</v>
      </c>
      <c r="AP11">
        <v>5.1239999999999997</v>
      </c>
      <c r="AQ11">
        <v>7.875</v>
      </c>
      <c r="AR11">
        <v>50.231999999999999</v>
      </c>
      <c r="AS11">
        <v>31.897383000000001</v>
      </c>
      <c r="AT11">
        <v>12.36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19.759999999999998</v>
      </c>
      <c r="BA11">
        <f t="shared" si="1"/>
        <v>2643.5718959999999</v>
      </c>
      <c r="BB11">
        <v>8</v>
      </c>
      <c r="BD11">
        <v>9.01</v>
      </c>
      <c r="BE11">
        <v>0</v>
      </c>
      <c r="BF11">
        <v>0</v>
      </c>
      <c r="BG11">
        <v>3.9</v>
      </c>
      <c r="BH11">
        <v>0</v>
      </c>
      <c r="BI11">
        <v>0</v>
      </c>
      <c r="BJ11">
        <v>1</v>
      </c>
      <c r="BK11">
        <v>0</v>
      </c>
      <c r="BL11">
        <v>0</v>
      </c>
      <c r="BM11">
        <v>1.6</v>
      </c>
      <c r="BN11">
        <v>0</v>
      </c>
      <c r="BO11">
        <v>0</v>
      </c>
      <c r="BP11">
        <v>0</v>
      </c>
      <c r="BQ11">
        <v>4.25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19.759999999999998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450.03320000000002</v>
      </c>
      <c r="L12">
        <v>621.65499999999997</v>
      </c>
      <c r="M12">
        <v>92</v>
      </c>
      <c r="N12">
        <v>118.125</v>
      </c>
      <c r="O12">
        <v>123.66562500000001</v>
      </c>
      <c r="P12">
        <v>137.25</v>
      </c>
      <c r="Q12">
        <v>10.911809999999999</v>
      </c>
      <c r="R12">
        <v>21.196097999999999</v>
      </c>
      <c r="S12">
        <v>26.3901</v>
      </c>
      <c r="T12">
        <v>0</v>
      </c>
      <c r="U12">
        <v>418.77</v>
      </c>
      <c r="V12">
        <v>20.73</v>
      </c>
      <c r="W12">
        <v>34.799309999999998</v>
      </c>
      <c r="X12">
        <v>147.515624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8.8740000000000006</v>
      </c>
      <c r="AG12">
        <v>12.816000000000001</v>
      </c>
      <c r="AH12">
        <v>66.290000000000006</v>
      </c>
      <c r="AI12">
        <v>0</v>
      </c>
      <c r="AJ12">
        <v>0</v>
      </c>
      <c r="AK12">
        <v>51.267600000000002</v>
      </c>
      <c r="AL12">
        <v>47.642000000000003</v>
      </c>
      <c r="AM12">
        <v>0</v>
      </c>
      <c r="AN12">
        <v>0.66954999999999998</v>
      </c>
      <c r="AO12">
        <v>7.7321999999999997</v>
      </c>
      <c r="AP12">
        <v>5.1239999999999997</v>
      </c>
      <c r="AQ12">
        <v>0</v>
      </c>
      <c r="AR12">
        <v>50.231999999999999</v>
      </c>
      <c r="AS12">
        <v>31.897383000000001</v>
      </c>
      <c r="AT12">
        <v>12.36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19.759999999999998</v>
      </c>
      <c r="BA12">
        <f t="shared" si="1"/>
        <v>2636.6678959999999</v>
      </c>
      <c r="BB12">
        <v>9</v>
      </c>
      <c r="BD12">
        <v>9.01</v>
      </c>
      <c r="BE12">
        <v>0</v>
      </c>
      <c r="BF12">
        <v>0</v>
      </c>
      <c r="BG12">
        <v>3.9</v>
      </c>
      <c r="BH12">
        <v>0</v>
      </c>
      <c r="BI12">
        <v>0</v>
      </c>
      <c r="BJ12">
        <v>1</v>
      </c>
      <c r="BK12">
        <v>0</v>
      </c>
      <c r="BL12">
        <v>0</v>
      </c>
      <c r="BM12">
        <v>1.6</v>
      </c>
      <c r="BN12">
        <v>0</v>
      </c>
      <c r="BO12">
        <v>0</v>
      </c>
      <c r="BP12">
        <v>0</v>
      </c>
      <c r="BQ12">
        <v>4.25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19.759999999999998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450.03320000000002</v>
      </c>
      <c r="L13">
        <v>621.65499999999997</v>
      </c>
      <c r="M13">
        <v>92</v>
      </c>
      <c r="N13">
        <v>118.125</v>
      </c>
      <c r="O13">
        <v>123.66562500000001</v>
      </c>
      <c r="P13">
        <v>137.25</v>
      </c>
      <c r="Q13">
        <v>9.1988099999999999</v>
      </c>
      <c r="R13">
        <v>21.196097999999999</v>
      </c>
      <c r="S13">
        <v>26.3901</v>
      </c>
      <c r="T13">
        <v>0</v>
      </c>
      <c r="U13">
        <v>418.77</v>
      </c>
      <c r="V13">
        <v>20.73</v>
      </c>
      <c r="W13">
        <v>34.799309999999998</v>
      </c>
      <c r="X13">
        <v>147.515624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18.229800000000001</v>
      </c>
      <c r="AE13">
        <v>49.436556000000003</v>
      </c>
      <c r="AF13">
        <v>8.8740000000000006</v>
      </c>
      <c r="AG13">
        <v>12.816000000000001</v>
      </c>
      <c r="AH13">
        <v>66.290000000000006</v>
      </c>
      <c r="AI13">
        <v>0</v>
      </c>
      <c r="AJ13">
        <v>0</v>
      </c>
      <c r="AK13">
        <v>51.267600000000002</v>
      </c>
      <c r="AL13">
        <v>47.642000000000003</v>
      </c>
      <c r="AM13">
        <v>0</v>
      </c>
      <c r="AN13">
        <v>0.66954999999999998</v>
      </c>
      <c r="AO13">
        <v>7.7321999999999997</v>
      </c>
      <c r="AP13">
        <v>5.1239999999999997</v>
      </c>
      <c r="AQ13">
        <v>0</v>
      </c>
      <c r="AR13">
        <v>50.231999999999999</v>
      </c>
      <c r="AS13">
        <v>31.897383000000001</v>
      </c>
      <c r="AT13">
        <v>12.36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22.490000000000002</v>
      </c>
      <c r="BA13">
        <f t="shared" si="1"/>
        <v>2637.6848959999998</v>
      </c>
      <c r="BB13">
        <v>10</v>
      </c>
      <c r="BD13">
        <v>9.01</v>
      </c>
      <c r="BE13">
        <v>0</v>
      </c>
      <c r="BF13">
        <v>0</v>
      </c>
      <c r="BG13">
        <v>3.9</v>
      </c>
      <c r="BH13">
        <v>0</v>
      </c>
      <c r="BI13">
        <v>2.73</v>
      </c>
      <c r="BJ13">
        <v>1</v>
      </c>
      <c r="BK13">
        <v>0</v>
      </c>
      <c r="BL13">
        <v>0</v>
      </c>
      <c r="BM13">
        <v>1.6</v>
      </c>
      <c r="BN13">
        <v>0</v>
      </c>
      <c r="BO13">
        <v>0</v>
      </c>
      <c r="BP13">
        <v>0</v>
      </c>
      <c r="BQ13">
        <v>4.25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22.490000000000002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450.03320000000002</v>
      </c>
      <c r="L14">
        <v>624.65499999999997</v>
      </c>
      <c r="M14">
        <v>92</v>
      </c>
      <c r="N14">
        <v>118.125</v>
      </c>
      <c r="O14">
        <v>123.66562500000001</v>
      </c>
      <c r="P14">
        <v>137.25</v>
      </c>
      <c r="Q14">
        <v>7.4858099999999999</v>
      </c>
      <c r="R14">
        <v>21.196097999999999</v>
      </c>
      <c r="S14">
        <v>26.3901</v>
      </c>
      <c r="T14">
        <v>0</v>
      </c>
      <c r="U14">
        <v>418.77</v>
      </c>
      <c r="V14">
        <v>20.73</v>
      </c>
      <c r="W14">
        <v>34.799309999999998</v>
      </c>
      <c r="X14">
        <v>147.515624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18.229800000000001</v>
      </c>
      <c r="AE14">
        <v>49.436556000000003</v>
      </c>
      <c r="AF14">
        <v>8.8740000000000006</v>
      </c>
      <c r="AG14">
        <v>12.816000000000001</v>
      </c>
      <c r="AH14">
        <v>66.290000000000006</v>
      </c>
      <c r="AI14">
        <v>0</v>
      </c>
      <c r="AJ14">
        <v>0</v>
      </c>
      <c r="AK14">
        <v>51.267600000000002</v>
      </c>
      <c r="AL14">
        <v>47.642000000000003</v>
      </c>
      <c r="AM14">
        <v>0</v>
      </c>
      <c r="AN14">
        <v>0.66954999999999998</v>
      </c>
      <c r="AO14">
        <v>7.7321999999999997</v>
      </c>
      <c r="AP14">
        <v>5.1239999999999997</v>
      </c>
      <c r="AQ14">
        <v>0</v>
      </c>
      <c r="AR14">
        <v>50.231999999999999</v>
      </c>
      <c r="AS14">
        <v>31.897383000000001</v>
      </c>
      <c r="AT14">
        <v>12.36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24.07</v>
      </c>
      <c r="BA14">
        <f t="shared" si="1"/>
        <v>2640.5518959999999</v>
      </c>
      <c r="BB14">
        <v>11</v>
      </c>
      <c r="BD14">
        <v>9.01</v>
      </c>
      <c r="BE14">
        <v>0</v>
      </c>
      <c r="BF14">
        <v>0</v>
      </c>
      <c r="BG14">
        <v>3.9</v>
      </c>
      <c r="BH14">
        <v>0</v>
      </c>
      <c r="BI14">
        <v>2.73</v>
      </c>
      <c r="BJ14">
        <v>1</v>
      </c>
      <c r="BK14">
        <v>1.58</v>
      </c>
      <c r="BL14">
        <v>0</v>
      </c>
      <c r="BM14">
        <v>1.6</v>
      </c>
      <c r="BN14">
        <v>0</v>
      </c>
      <c r="BO14">
        <v>0</v>
      </c>
      <c r="BP14">
        <v>0</v>
      </c>
      <c r="BQ14">
        <v>4.25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24.07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450.03320000000002</v>
      </c>
      <c r="L15">
        <v>621.65499999999997</v>
      </c>
      <c r="M15">
        <v>92</v>
      </c>
      <c r="N15">
        <v>118.125</v>
      </c>
      <c r="O15">
        <v>123.66562500000001</v>
      </c>
      <c r="P15">
        <v>139.31</v>
      </c>
      <c r="Q15">
        <v>6.0017810000000003</v>
      </c>
      <c r="R15">
        <v>21.196097999999999</v>
      </c>
      <c r="S15">
        <v>26.3901</v>
      </c>
      <c r="T15">
        <v>0</v>
      </c>
      <c r="U15">
        <v>418.77</v>
      </c>
      <c r="V15">
        <v>20.73</v>
      </c>
      <c r="W15">
        <v>34.799309999999998</v>
      </c>
      <c r="X15">
        <v>147.515624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12.816000000000001</v>
      </c>
      <c r="AH15">
        <v>66.290000000000006</v>
      </c>
      <c r="AI15">
        <v>0</v>
      </c>
      <c r="AJ15">
        <v>0</v>
      </c>
      <c r="AK15">
        <v>51.267600000000002</v>
      </c>
      <c r="AL15">
        <v>47.642000000000003</v>
      </c>
      <c r="AM15">
        <v>0</v>
      </c>
      <c r="AN15">
        <v>0.66954999999999998</v>
      </c>
      <c r="AO15">
        <v>7.7321999999999997</v>
      </c>
      <c r="AP15">
        <v>5.1239999999999997</v>
      </c>
      <c r="AQ15">
        <v>0</v>
      </c>
      <c r="AR15">
        <v>53.543999999999997</v>
      </c>
      <c r="AS15">
        <v>31.897383000000001</v>
      </c>
      <c r="AT15">
        <v>10.274888000000001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23.3</v>
      </c>
      <c r="BA15">
        <f t="shared" si="1"/>
        <v>2638.5847549999994</v>
      </c>
      <c r="BB15">
        <v>12</v>
      </c>
      <c r="BD15">
        <v>9.01</v>
      </c>
      <c r="BE15">
        <v>0.64</v>
      </c>
      <c r="BF15">
        <v>0</v>
      </c>
      <c r="BG15">
        <v>3.9</v>
      </c>
      <c r="BH15">
        <v>0</v>
      </c>
      <c r="BI15">
        <v>2.9</v>
      </c>
      <c r="BJ15">
        <v>1</v>
      </c>
      <c r="BK15">
        <v>0</v>
      </c>
      <c r="BL15">
        <v>0</v>
      </c>
      <c r="BM15">
        <v>1.6</v>
      </c>
      <c r="BN15">
        <v>0</v>
      </c>
      <c r="BO15">
        <v>0</v>
      </c>
      <c r="BP15">
        <v>0</v>
      </c>
      <c r="BQ15">
        <v>4.25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23.3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450.03320000000002</v>
      </c>
      <c r="L16">
        <v>625.65499999999997</v>
      </c>
      <c r="M16">
        <v>92</v>
      </c>
      <c r="N16">
        <v>118.125</v>
      </c>
      <c r="O16">
        <v>123.66562500000001</v>
      </c>
      <c r="P16">
        <v>139.31</v>
      </c>
      <c r="Q16">
        <v>6.0017810000000003</v>
      </c>
      <c r="R16">
        <v>21.196097999999999</v>
      </c>
      <c r="S16">
        <v>26.3901</v>
      </c>
      <c r="T16">
        <v>0</v>
      </c>
      <c r="U16">
        <v>418.77</v>
      </c>
      <c r="V16">
        <v>20.73</v>
      </c>
      <c r="W16">
        <v>34.799309999999998</v>
      </c>
      <c r="X16">
        <v>147.515624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12.816000000000001</v>
      </c>
      <c r="AH16">
        <v>66.290000000000006</v>
      </c>
      <c r="AI16">
        <v>0</v>
      </c>
      <c r="AJ16">
        <v>0</v>
      </c>
      <c r="AK16">
        <v>51.267600000000002</v>
      </c>
      <c r="AL16">
        <v>47.642000000000003</v>
      </c>
      <c r="AM16">
        <v>0</v>
      </c>
      <c r="AN16">
        <v>0.66954999999999998</v>
      </c>
      <c r="AO16">
        <v>7.7321999999999997</v>
      </c>
      <c r="AP16">
        <v>5.1239999999999997</v>
      </c>
      <c r="AQ16">
        <v>0</v>
      </c>
      <c r="AR16">
        <v>53.543999999999997</v>
      </c>
      <c r="AS16">
        <v>31.897383000000001</v>
      </c>
      <c r="AT16">
        <v>12.36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23.62</v>
      </c>
      <c r="BA16">
        <f t="shared" si="1"/>
        <v>2644.9898669999993</v>
      </c>
      <c r="BB16">
        <v>13</v>
      </c>
      <c r="BD16">
        <v>9.01</v>
      </c>
      <c r="BE16">
        <v>0.96</v>
      </c>
      <c r="BF16">
        <v>0</v>
      </c>
      <c r="BG16">
        <v>3.9</v>
      </c>
      <c r="BH16">
        <v>0</v>
      </c>
      <c r="BI16">
        <v>2.9</v>
      </c>
      <c r="BJ16">
        <v>1</v>
      </c>
      <c r="BK16">
        <v>0</v>
      </c>
      <c r="BL16">
        <v>0</v>
      </c>
      <c r="BM16">
        <v>1.6</v>
      </c>
      <c r="BN16">
        <v>0</v>
      </c>
      <c r="BO16">
        <v>0</v>
      </c>
      <c r="BP16">
        <v>0</v>
      </c>
      <c r="BQ16">
        <v>4.25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23.62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450.03320000000002</v>
      </c>
      <c r="L17">
        <v>630.65499999999997</v>
      </c>
      <c r="M17">
        <v>92</v>
      </c>
      <c r="N17">
        <v>118.125</v>
      </c>
      <c r="O17">
        <v>123.66562500000001</v>
      </c>
      <c r="P17">
        <v>139.31</v>
      </c>
      <c r="Q17">
        <v>6.0017810000000003</v>
      </c>
      <c r="R17">
        <v>21.196097999999999</v>
      </c>
      <c r="S17">
        <v>26.3901</v>
      </c>
      <c r="T17">
        <v>0</v>
      </c>
      <c r="U17">
        <v>418.77</v>
      </c>
      <c r="V17">
        <v>20.73</v>
      </c>
      <c r="W17">
        <v>34.799309999999998</v>
      </c>
      <c r="X17">
        <v>147.515624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12.816000000000001</v>
      </c>
      <c r="AH17">
        <v>66.290000000000006</v>
      </c>
      <c r="AI17">
        <v>0</v>
      </c>
      <c r="AJ17">
        <v>0</v>
      </c>
      <c r="AK17">
        <v>51.267600000000002</v>
      </c>
      <c r="AL17">
        <v>47.642000000000003</v>
      </c>
      <c r="AM17">
        <v>0</v>
      </c>
      <c r="AN17">
        <v>0.66954999999999998</v>
      </c>
      <c r="AO17">
        <v>7.7321999999999997</v>
      </c>
      <c r="AP17">
        <v>5.1239999999999997</v>
      </c>
      <c r="AQ17">
        <v>0</v>
      </c>
      <c r="AR17">
        <v>53.543999999999997</v>
      </c>
      <c r="AS17">
        <v>31.897383000000001</v>
      </c>
      <c r="AT17">
        <v>12.36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23.38</v>
      </c>
      <c r="BA17">
        <f t="shared" si="1"/>
        <v>2649.7498669999995</v>
      </c>
      <c r="BB17">
        <v>14</v>
      </c>
      <c r="BD17">
        <v>9.01</v>
      </c>
      <c r="BE17">
        <v>0.64</v>
      </c>
      <c r="BF17">
        <v>0</v>
      </c>
      <c r="BG17">
        <v>3.9</v>
      </c>
      <c r="BH17">
        <v>0</v>
      </c>
      <c r="BI17">
        <v>2.9</v>
      </c>
      <c r="BJ17">
        <v>1</v>
      </c>
      <c r="BK17">
        <v>0</v>
      </c>
      <c r="BL17">
        <v>0</v>
      </c>
      <c r="BM17">
        <v>1.6</v>
      </c>
      <c r="BN17">
        <v>0</v>
      </c>
      <c r="BO17">
        <v>0</v>
      </c>
      <c r="BP17">
        <v>0.08</v>
      </c>
      <c r="BQ17">
        <v>4.25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23.38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450.03320000000002</v>
      </c>
      <c r="L18">
        <v>633.65499999999997</v>
      </c>
      <c r="M18">
        <v>92</v>
      </c>
      <c r="N18">
        <v>118.125</v>
      </c>
      <c r="O18">
        <v>123.66562500000001</v>
      </c>
      <c r="P18">
        <v>139.31</v>
      </c>
      <c r="Q18">
        <v>6.0017810000000003</v>
      </c>
      <c r="R18">
        <v>21.196097999999999</v>
      </c>
      <c r="S18">
        <v>26.3901</v>
      </c>
      <c r="T18">
        <v>0</v>
      </c>
      <c r="U18">
        <v>418.77</v>
      </c>
      <c r="V18">
        <v>20.73</v>
      </c>
      <c r="W18">
        <v>34.799309999999998</v>
      </c>
      <c r="X18">
        <v>147.515624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12.816000000000001</v>
      </c>
      <c r="AH18">
        <v>66.290000000000006</v>
      </c>
      <c r="AI18">
        <v>0</v>
      </c>
      <c r="AJ18">
        <v>0</v>
      </c>
      <c r="AK18">
        <v>51.267600000000002</v>
      </c>
      <c r="AL18">
        <v>47.642000000000003</v>
      </c>
      <c r="AM18">
        <v>0</v>
      </c>
      <c r="AN18">
        <v>0.66954999999999998</v>
      </c>
      <c r="AO18">
        <v>7.7321999999999997</v>
      </c>
      <c r="AP18">
        <v>5.1239999999999997</v>
      </c>
      <c r="AQ18">
        <v>0</v>
      </c>
      <c r="AR18">
        <v>53.543999999999997</v>
      </c>
      <c r="AS18">
        <v>31.897383000000001</v>
      </c>
      <c r="AT18">
        <v>12.36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23.38</v>
      </c>
      <c r="BA18">
        <f t="shared" si="1"/>
        <v>2652.7498669999995</v>
      </c>
      <c r="BB18">
        <v>15</v>
      </c>
      <c r="BD18">
        <v>9.01</v>
      </c>
      <c r="BE18">
        <v>0.64</v>
      </c>
      <c r="BF18">
        <v>0</v>
      </c>
      <c r="BG18">
        <v>3.9</v>
      </c>
      <c r="BH18">
        <v>0</v>
      </c>
      <c r="BI18">
        <v>2.9</v>
      </c>
      <c r="BJ18">
        <v>1</v>
      </c>
      <c r="BK18">
        <v>0</v>
      </c>
      <c r="BL18">
        <v>0</v>
      </c>
      <c r="BM18">
        <v>1.6</v>
      </c>
      <c r="BN18">
        <v>0</v>
      </c>
      <c r="BO18">
        <v>0</v>
      </c>
      <c r="BP18">
        <v>0.08</v>
      </c>
      <c r="BQ18">
        <v>4.25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23.38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450.03320000000002</v>
      </c>
      <c r="L19">
        <v>631.65499999999997</v>
      </c>
      <c r="M19">
        <v>92</v>
      </c>
      <c r="N19">
        <v>118.125</v>
      </c>
      <c r="O19">
        <v>123.66562500000001</v>
      </c>
      <c r="P19">
        <v>139.31</v>
      </c>
      <c r="Q19">
        <v>6.0017810000000003</v>
      </c>
      <c r="R19">
        <v>21.196097999999999</v>
      </c>
      <c r="S19">
        <v>26.3901</v>
      </c>
      <c r="T19">
        <v>0</v>
      </c>
      <c r="U19">
        <v>418.77</v>
      </c>
      <c r="V19">
        <v>20.73</v>
      </c>
      <c r="W19">
        <v>34.799309999999998</v>
      </c>
      <c r="X19">
        <v>147.515624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12.816000000000001</v>
      </c>
      <c r="AH19">
        <v>66.290000000000006</v>
      </c>
      <c r="AI19">
        <v>0</v>
      </c>
      <c r="AJ19">
        <v>0</v>
      </c>
      <c r="AK19">
        <v>51.267600000000002</v>
      </c>
      <c r="AL19">
        <v>47.642000000000003</v>
      </c>
      <c r="AM19">
        <v>0</v>
      </c>
      <c r="AN19">
        <v>0.66954999999999998</v>
      </c>
      <c r="AO19">
        <v>7.7321999999999997</v>
      </c>
      <c r="AP19">
        <v>5.1239999999999997</v>
      </c>
      <c r="AQ19">
        <v>0</v>
      </c>
      <c r="AR19">
        <v>50.231999999999999</v>
      </c>
      <c r="AS19">
        <v>31.897383000000001</v>
      </c>
      <c r="AT19">
        <v>12.36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23.7</v>
      </c>
      <c r="BA19">
        <f t="shared" si="1"/>
        <v>2647.7578669999994</v>
      </c>
      <c r="BB19">
        <v>16</v>
      </c>
      <c r="BD19">
        <v>9.01</v>
      </c>
      <c r="BE19">
        <v>0.96</v>
      </c>
      <c r="BF19">
        <v>0</v>
      </c>
      <c r="BG19">
        <v>3.9</v>
      </c>
      <c r="BH19">
        <v>0</v>
      </c>
      <c r="BI19">
        <v>2.9</v>
      </c>
      <c r="BJ19">
        <v>1</v>
      </c>
      <c r="BK19">
        <v>0</v>
      </c>
      <c r="BL19">
        <v>0</v>
      </c>
      <c r="BM19">
        <v>1.6</v>
      </c>
      <c r="BN19">
        <v>0</v>
      </c>
      <c r="BO19">
        <v>0</v>
      </c>
      <c r="BP19">
        <v>0.08</v>
      </c>
      <c r="BQ19">
        <v>4.25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23.7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450.03320000000002</v>
      </c>
      <c r="L20">
        <v>640.65499999999997</v>
      </c>
      <c r="M20">
        <v>92</v>
      </c>
      <c r="N20">
        <v>118.125</v>
      </c>
      <c r="O20">
        <v>123.66562500000001</v>
      </c>
      <c r="P20">
        <v>139.31</v>
      </c>
      <c r="Q20">
        <v>6.0017810000000003</v>
      </c>
      <c r="R20">
        <v>21.196097999999999</v>
      </c>
      <c r="S20">
        <v>26.3901</v>
      </c>
      <c r="T20">
        <v>0</v>
      </c>
      <c r="U20">
        <v>418.77</v>
      </c>
      <c r="V20">
        <v>20.73</v>
      </c>
      <c r="W20">
        <v>34.799309999999998</v>
      </c>
      <c r="X20">
        <v>147.515624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12.816000000000001</v>
      </c>
      <c r="AH20">
        <v>75.760000000000005</v>
      </c>
      <c r="AI20">
        <v>0</v>
      </c>
      <c r="AJ20">
        <v>0</v>
      </c>
      <c r="AK20">
        <v>51.267600000000002</v>
      </c>
      <c r="AL20">
        <v>47.642000000000003</v>
      </c>
      <c r="AM20">
        <v>0</v>
      </c>
      <c r="AN20">
        <v>0.66954999999999998</v>
      </c>
      <c r="AO20">
        <v>7.7321999999999997</v>
      </c>
      <c r="AP20">
        <v>5.1239999999999997</v>
      </c>
      <c r="AQ20">
        <v>0</v>
      </c>
      <c r="AR20">
        <v>50.231999999999999</v>
      </c>
      <c r="AS20">
        <v>31.897383000000001</v>
      </c>
      <c r="AT20">
        <v>12.36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23.38</v>
      </c>
      <c r="BA20">
        <f t="shared" si="1"/>
        <v>2665.9078669999999</v>
      </c>
      <c r="BB20">
        <v>17</v>
      </c>
      <c r="BD20">
        <v>9.01</v>
      </c>
      <c r="BE20">
        <v>0.64</v>
      </c>
      <c r="BF20">
        <v>0</v>
      </c>
      <c r="BG20">
        <v>3.9</v>
      </c>
      <c r="BH20">
        <v>0</v>
      </c>
      <c r="BI20">
        <v>2.9</v>
      </c>
      <c r="BJ20">
        <v>1</v>
      </c>
      <c r="BK20">
        <v>0</v>
      </c>
      <c r="BL20">
        <v>0</v>
      </c>
      <c r="BM20">
        <v>1.6</v>
      </c>
      <c r="BN20">
        <v>0</v>
      </c>
      <c r="BO20">
        <v>0</v>
      </c>
      <c r="BP20">
        <v>0.08</v>
      </c>
      <c r="BQ20">
        <v>4.25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23.38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450.03320000000002</v>
      </c>
      <c r="L21">
        <v>642.65499999999997</v>
      </c>
      <c r="M21">
        <v>92</v>
      </c>
      <c r="N21">
        <v>118.125</v>
      </c>
      <c r="O21">
        <v>123.66562500000001</v>
      </c>
      <c r="P21">
        <v>139.31</v>
      </c>
      <c r="Q21">
        <v>6.0017810000000003</v>
      </c>
      <c r="R21">
        <v>21.196097999999999</v>
      </c>
      <c r="S21">
        <v>26.3901</v>
      </c>
      <c r="T21">
        <v>0</v>
      </c>
      <c r="U21">
        <v>418.77</v>
      </c>
      <c r="V21">
        <v>20.73</v>
      </c>
      <c r="W21">
        <v>34.799309999999998</v>
      </c>
      <c r="X21">
        <v>147.515624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12.816000000000001</v>
      </c>
      <c r="AH21">
        <v>80.495000000000005</v>
      </c>
      <c r="AI21">
        <v>0</v>
      </c>
      <c r="AJ21">
        <v>0</v>
      </c>
      <c r="AK21">
        <v>51.267600000000002</v>
      </c>
      <c r="AL21">
        <v>47.642000000000003</v>
      </c>
      <c r="AM21">
        <v>0</v>
      </c>
      <c r="AN21">
        <v>0.66954999999999998</v>
      </c>
      <c r="AO21">
        <v>7.7321999999999997</v>
      </c>
      <c r="AP21">
        <v>5.1239999999999997</v>
      </c>
      <c r="AQ21">
        <v>0</v>
      </c>
      <c r="AR21">
        <v>53.543999999999997</v>
      </c>
      <c r="AS21">
        <v>31.897383000000001</v>
      </c>
      <c r="AT21">
        <v>12.36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23.810000000000002</v>
      </c>
      <c r="BA21">
        <f t="shared" si="1"/>
        <v>2676.3848669999993</v>
      </c>
      <c r="BB21">
        <v>18</v>
      </c>
      <c r="BD21">
        <v>9.1999999999999993</v>
      </c>
      <c r="BE21">
        <v>0.96</v>
      </c>
      <c r="BF21">
        <v>0</v>
      </c>
      <c r="BG21">
        <v>3.9</v>
      </c>
      <c r="BH21">
        <v>0</v>
      </c>
      <c r="BI21">
        <v>2.9</v>
      </c>
      <c r="BJ21">
        <v>1</v>
      </c>
      <c r="BK21">
        <v>0</v>
      </c>
      <c r="BL21">
        <v>0</v>
      </c>
      <c r="BM21">
        <v>1.6</v>
      </c>
      <c r="BN21">
        <v>0</v>
      </c>
      <c r="BO21">
        <v>0</v>
      </c>
      <c r="BP21">
        <v>0</v>
      </c>
      <c r="BQ21">
        <v>4.25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23.810000000000002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450.03320000000002</v>
      </c>
      <c r="L22">
        <v>647.65499999999997</v>
      </c>
      <c r="M22">
        <v>92</v>
      </c>
      <c r="N22">
        <v>118.125</v>
      </c>
      <c r="O22">
        <v>123.66562500000001</v>
      </c>
      <c r="P22">
        <v>139.31</v>
      </c>
      <c r="Q22">
        <v>6.0017810000000003</v>
      </c>
      <c r="R22">
        <v>21.196097999999999</v>
      </c>
      <c r="S22">
        <v>26.3901</v>
      </c>
      <c r="T22">
        <v>0</v>
      </c>
      <c r="U22">
        <v>418.77</v>
      </c>
      <c r="V22">
        <v>20.73</v>
      </c>
      <c r="W22">
        <v>34.799309999999998</v>
      </c>
      <c r="X22">
        <v>147.515624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12.816000000000001</v>
      </c>
      <c r="AH22">
        <v>85.23</v>
      </c>
      <c r="AI22">
        <v>0</v>
      </c>
      <c r="AJ22">
        <v>0</v>
      </c>
      <c r="AK22">
        <v>51.267600000000002</v>
      </c>
      <c r="AL22">
        <v>47.642000000000003</v>
      </c>
      <c r="AM22">
        <v>0</v>
      </c>
      <c r="AN22">
        <v>0.66954999999999998</v>
      </c>
      <c r="AO22">
        <v>7.7321999999999997</v>
      </c>
      <c r="AP22">
        <v>5.1239999999999997</v>
      </c>
      <c r="AQ22">
        <v>0</v>
      </c>
      <c r="AR22">
        <v>53.543999999999997</v>
      </c>
      <c r="AS22">
        <v>31.897383000000001</v>
      </c>
      <c r="AT22">
        <v>12.36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23.810000000000002</v>
      </c>
      <c r="BA22">
        <f t="shared" si="1"/>
        <v>2686.1198669999994</v>
      </c>
      <c r="BB22">
        <v>19</v>
      </c>
      <c r="BD22">
        <v>9.1999999999999993</v>
      </c>
      <c r="BE22">
        <v>0.96</v>
      </c>
      <c r="BF22">
        <v>0</v>
      </c>
      <c r="BG22">
        <v>3.9</v>
      </c>
      <c r="BH22">
        <v>0</v>
      </c>
      <c r="BI22">
        <v>2.9</v>
      </c>
      <c r="BJ22">
        <v>1</v>
      </c>
      <c r="BK22">
        <v>0</v>
      </c>
      <c r="BL22">
        <v>0</v>
      </c>
      <c r="BM22">
        <v>1.6</v>
      </c>
      <c r="BN22">
        <v>0</v>
      </c>
      <c r="BO22">
        <v>0</v>
      </c>
      <c r="BP22">
        <v>0</v>
      </c>
      <c r="BQ22">
        <v>4.25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23.810000000000002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365</v>
      </c>
      <c r="L23">
        <v>600.03819999999996</v>
      </c>
      <c r="M23">
        <v>92</v>
      </c>
      <c r="N23">
        <v>118.125</v>
      </c>
      <c r="O23">
        <v>123.66562500000001</v>
      </c>
      <c r="P23">
        <v>139.31</v>
      </c>
      <c r="Q23">
        <v>6.0017810000000003</v>
      </c>
      <c r="R23">
        <v>21.196097999999999</v>
      </c>
      <c r="S23">
        <v>26.3901</v>
      </c>
      <c r="T23">
        <v>0</v>
      </c>
      <c r="U23">
        <v>418.77</v>
      </c>
      <c r="V23">
        <v>15.464600000000001</v>
      </c>
      <c r="W23">
        <v>34.799309999999998</v>
      </c>
      <c r="X23">
        <v>147.515624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12.816000000000001</v>
      </c>
      <c r="AH23">
        <v>92.805999999999997</v>
      </c>
      <c r="AI23">
        <v>2.5459999999999998</v>
      </c>
      <c r="AJ23">
        <v>0</v>
      </c>
      <c r="AK23">
        <v>51.267600000000002</v>
      </c>
      <c r="AL23">
        <v>83.664000000000001</v>
      </c>
      <c r="AM23">
        <v>0</v>
      </c>
      <c r="AN23">
        <v>0.66954999999999998</v>
      </c>
      <c r="AO23">
        <v>7.7321999999999997</v>
      </c>
      <c r="AP23">
        <v>5.1239999999999997</v>
      </c>
      <c r="AQ23">
        <v>0</v>
      </c>
      <c r="AR23">
        <v>53.543999999999997</v>
      </c>
      <c r="AS23">
        <v>31.897383000000001</v>
      </c>
      <c r="AT23">
        <v>12.36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22.85</v>
      </c>
      <c r="BA23">
        <f t="shared" si="1"/>
        <v>2593.3884669999998</v>
      </c>
      <c r="BB23">
        <v>20</v>
      </c>
      <c r="BD23">
        <v>9.1999999999999993</v>
      </c>
      <c r="BE23">
        <v>0</v>
      </c>
      <c r="BF23">
        <v>0</v>
      </c>
      <c r="BG23">
        <v>3.9</v>
      </c>
      <c r="BH23">
        <v>0</v>
      </c>
      <c r="BI23">
        <v>2.9</v>
      </c>
      <c r="BJ23">
        <v>1</v>
      </c>
      <c r="BK23">
        <v>0</v>
      </c>
      <c r="BL23">
        <v>0</v>
      </c>
      <c r="BM23">
        <v>1.6</v>
      </c>
      <c r="BN23">
        <v>0</v>
      </c>
      <c r="BO23">
        <v>0</v>
      </c>
      <c r="BP23">
        <v>0</v>
      </c>
      <c r="BQ23">
        <v>4.25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22.85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365</v>
      </c>
      <c r="L24">
        <v>470.03820000000002</v>
      </c>
      <c r="M24">
        <v>92</v>
      </c>
      <c r="N24">
        <v>118.125</v>
      </c>
      <c r="O24">
        <v>123.66562500000001</v>
      </c>
      <c r="P24">
        <v>139.31</v>
      </c>
      <c r="Q24">
        <v>6.0017810000000003</v>
      </c>
      <c r="R24">
        <v>21.196097999999999</v>
      </c>
      <c r="S24">
        <v>26.3901</v>
      </c>
      <c r="T24">
        <v>0</v>
      </c>
      <c r="U24">
        <v>418.77</v>
      </c>
      <c r="V24">
        <v>15.464600000000001</v>
      </c>
      <c r="W24">
        <v>34.799309999999998</v>
      </c>
      <c r="X24">
        <v>147.515624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12.816000000000001</v>
      </c>
      <c r="AH24">
        <v>92.805999999999997</v>
      </c>
      <c r="AI24">
        <v>2.5459999999999998</v>
      </c>
      <c r="AJ24">
        <v>0</v>
      </c>
      <c r="AK24">
        <v>51.267600000000002</v>
      </c>
      <c r="AL24">
        <v>83.664000000000001</v>
      </c>
      <c r="AM24">
        <v>0</v>
      </c>
      <c r="AN24">
        <v>0.66954999999999998</v>
      </c>
      <c r="AO24">
        <v>7.7321999999999997</v>
      </c>
      <c r="AP24">
        <v>5.1239999999999997</v>
      </c>
      <c r="AQ24">
        <v>0</v>
      </c>
      <c r="AR24">
        <v>53.543999999999997</v>
      </c>
      <c r="AS24">
        <v>31.897383000000001</v>
      </c>
      <c r="AT24">
        <v>12.36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22.85</v>
      </c>
      <c r="BA24">
        <f t="shared" si="1"/>
        <v>2463.3884669999998</v>
      </c>
      <c r="BB24">
        <v>21</v>
      </c>
      <c r="BD24">
        <v>9.1999999999999993</v>
      </c>
      <c r="BE24">
        <v>0</v>
      </c>
      <c r="BF24">
        <v>0</v>
      </c>
      <c r="BG24">
        <v>3.9</v>
      </c>
      <c r="BH24">
        <v>0</v>
      </c>
      <c r="BI24">
        <v>2.9</v>
      </c>
      <c r="BJ24">
        <v>1</v>
      </c>
      <c r="BK24">
        <v>0</v>
      </c>
      <c r="BL24">
        <v>0</v>
      </c>
      <c r="BM24">
        <v>1.6</v>
      </c>
      <c r="BN24">
        <v>0</v>
      </c>
      <c r="BO24">
        <v>0</v>
      </c>
      <c r="BP24">
        <v>0</v>
      </c>
      <c r="BQ24">
        <v>4.25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22.85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365</v>
      </c>
      <c r="L25">
        <v>397.03820000000002</v>
      </c>
      <c r="M25">
        <v>92</v>
      </c>
      <c r="N25">
        <v>118.125</v>
      </c>
      <c r="O25">
        <v>123.66562500000001</v>
      </c>
      <c r="P25">
        <v>139.31</v>
      </c>
      <c r="Q25">
        <v>6.0017810000000003</v>
      </c>
      <c r="R25">
        <v>21.196097999999999</v>
      </c>
      <c r="S25">
        <v>26.3901</v>
      </c>
      <c r="T25">
        <v>0</v>
      </c>
      <c r="U25">
        <v>418.77</v>
      </c>
      <c r="V25">
        <v>15.464600000000001</v>
      </c>
      <c r="W25">
        <v>34.799309999999998</v>
      </c>
      <c r="X25">
        <v>147.515624</v>
      </c>
      <c r="Y25">
        <v>0</v>
      </c>
      <c r="Z25">
        <v>6.5537999999999998</v>
      </c>
      <c r="AA25">
        <v>0</v>
      </c>
      <c r="AB25">
        <v>13.0634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12.816000000000001</v>
      </c>
      <c r="AH25">
        <v>92.805999999999997</v>
      </c>
      <c r="AI25">
        <v>2.5459999999999998</v>
      </c>
      <c r="AJ25">
        <v>0</v>
      </c>
      <c r="AK25">
        <v>51.267600000000002</v>
      </c>
      <c r="AL25">
        <v>83.664000000000001</v>
      </c>
      <c r="AM25">
        <v>5.1986999999999997</v>
      </c>
      <c r="AN25">
        <v>0.66954999999999998</v>
      </c>
      <c r="AO25">
        <v>7.7321999999999997</v>
      </c>
      <c r="AP25">
        <v>5.1239999999999997</v>
      </c>
      <c r="AQ25">
        <v>0</v>
      </c>
      <c r="AR25">
        <v>50.231999999999999</v>
      </c>
      <c r="AS25">
        <v>31.897383000000001</v>
      </c>
      <c r="AT25">
        <v>13.6784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22.470000000000002</v>
      </c>
      <c r="BA25">
        <f t="shared" si="1"/>
        <v>2402.8914069999996</v>
      </c>
      <c r="BB25">
        <v>22</v>
      </c>
      <c r="BD25">
        <v>9.01</v>
      </c>
      <c r="BE25">
        <v>0</v>
      </c>
      <c r="BF25">
        <v>0</v>
      </c>
      <c r="BG25">
        <v>3.9</v>
      </c>
      <c r="BH25">
        <v>0</v>
      </c>
      <c r="BI25">
        <v>2.71</v>
      </c>
      <c r="BJ25">
        <v>1</v>
      </c>
      <c r="BK25">
        <v>0</v>
      </c>
      <c r="BL25">
        <v>0</v>
      </c>
      <c r="BM25">
        <v>1.6</v>
      </c>
      <c r="BN25">
        <v>0</v>
      </c>
      <c r="BO25">
        <v>0</v>
      </c>
      <c r="BP25">
        <v>0</v>
      </c>
      <c r="BQ25">
        <v>4.25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22.470000000000002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360</v>
      </c>
      <c r="L26">
        <v>431.03820000000002</v>
      </c>
      <c r="M26">
        <v>92</v>
      </c>
      <c r="N26">
        <v>118.125</v>
      </c>
      <c r="O26">
        <v>123.66562500000001</v>
      </c>
      <c r="P26">
        <v>139.31</v>
      </c>
      <c r="Q26">
        <v>6.0017810000000003</v>
      </c>
      <c r="R26">
        <v>14.6958</v>
      </c>
      <c r="S26">
        <v>18.293600000000001</v>
      </c>
      <c r="T26">
        <v>0</v>
      </c>
      <c r="U26">
        <v>418.77</v>
      </c>
      <c r="V26">
        <v>9.1045999999999996</v>
      </c>
      <c r="W26">
        <v>24.1234</v>
      </c>
      <c r="X26">
        <v>147.515624</v>
      </c>
      <c r="Y26">
        <v>0</v>
      </c>
      <c r="Z26">
        <v>6.5537999999999998</v>
      </c>
      <c r="AA26">
        <v>11.85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12.816000000000001</v>
      </c>
      <c r="AH26">
        <v>92.805999999999997</v>
      </c>
      <c r="AI26">
        <v>5.0919999999999996</v>
      </c>
      <c r="AJ26">
        <v>0</v>
      </c>
      <c r="AK26">
        <v>51.267600000000002</v>
      </c>
      <c r="AL26">
        <v>83.664000000000001</v>
      </c>
      <c r="AM26">
        <v>10.5307</v>
      </c>
      <c r="AN26">
        <v>0.66954999999999998</v>
      </c>
      <c r="AO26">
        <v>7.7321999999999997</v>
      </c>
      <c r="AP26">
        <v>5.1239999999999997</v>
      </c>
      <c r="AQ26">
        <v>0</v>
      </c>
      <c r="AR26">
        <v>50.231999999999999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22.470000000000002</v>
      </c>
      <c r="BA26">
        <f t="shared" si="1"/>
        <v>2434.5017989999992</v>
      </c>
      <c r="BB26">
        <v>23</v>
      </c>
      <c r="BD26">
        <v>9.01</v>
      </c>
      <c r="BE26">
        <v>0</v>
      </c>
      <c r="BF26">
        <v>0</v>
      </c>
      <c r="BG26">
        <v>3.9</v>
      </c>
      <c r="BH26">
        <v>0</v>
      </c>
      <c r="BI26">
        <v>2.71</v>
      </c>
      <c r="BJ26">
        <v>1</v>
      </c>
      <c r="BK26">
        <v>0</v>
      </c>
      <c r="BL26">
        <v>0</v>
      </c>
      <c r="BM26">
        <v>1.6</v>
      </c>
      <c r="BN26">
        <v>0</v>
      </c>
      <c r="BO26">
        <v>0</v>
      </c>
      <c r="BP26">
        <v>0</v>
      </c>
      <c r="BQ26">
        <v>4.25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22.470000000000002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369.40890000000002</v>
      </c>
      <c r="L27">
        <v>581.03819999999996</v>
      </c>
      <c r="M27">
        <v>92</v>
      </c>
      <c r="N27">
        <v>118.125</v>
      </c>
      <c r="O27">
        <v>123.66562500000001</v>
      </c>
      <c r="P27">
        <v>139.31</v>
      </c>
      <c r="Q27">
        <v>6.0017810000000003</v>
      </c>
      <c r="R27">
        <v>21.196097999999999</v>
      </c>
      <c r="S27">
        <v>26.3901</v>
      </c>
      <c r="T27">
        <v>0</v>
      </c>
      <c r="U27">
        <v>418.77</v>
      </c>
      <c r="V27">
        <v>15.464600000000001</v>
      </c>
      <c r="W27">
        <v>34.799309999999998</v>
      </c>
      <c r="X27">
        <v>147.515624</v>
      </c>
      <c r="Y27">
        <v>0</v>
      </c>
      <c r="Z27">
        <v>6.5537999999999998</v>
      </c>
      <c r="AA27">
        <v>11.85</v>
      </c>
      <c r="AB27">
        <v>26.34008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12.816000000000001</v>
      </c>
      <c r="AH27">
        <v>89.965000000000003</v>
      </c>
      <c r="AI27">
        <v>7.6379999999999999</v>
      </c>
      <c r="AJ27">
        <v>0</v>
      </c>
      <c r="AK27">
        <v>51.267600000000002</v>
      </c>
      <c r="AL27">
        <v>83.664000000000001</v>
      </c>
      <c r="AM27">
        <v>10.5307</v>
      </c>
      <c r="AN27">
        <v>0.66954999999999998</v>
      </c>
      <c r="AO27">
        <v>7.7321999999999997</v>
      </c>
      <c r="AP27">
        <v>11.529</v>
      </c>
      <c r="AQ27">
        <v>0</v>
      </c>
      <c r="AR27">
        <v>53.543999999999997</v>
      </c>
      <c r="AS27">
        <v>31.897383000000001</v>
      </c>
      <c r="AT27">
        <v>13.822611</v>
      </c>
      <c r="AU27">
        <v>0</v>
      </c>
      <c r="AV27">
        <v>0</v>
      </c>
      <c r="AW27">
        <v>0</v>
      </c>
      <c r="AX27">
        <v>3.3420000000000001</v>
      </c>
      <c r="AY27">
        <v>0</v>
      </c>
      <c r="AZ27">
        <f t="shared" si="0"/>
        <v>22.34</v>
      </c>
      <c r="BA27">
        <f t="shared" si="1"/>
        <v>2637.0831980000003</v>
      </c>
      <c r="BB27">
        <v>24</v>
      </c>
      <c r="BD27">
        <v>8.57</v>
      </c>
      <c r="BE27">
        <v>0</v>
      </c>
      <c r="BF27">
        <v>0</v>
      </c>
      <c r="BG27">
        <v>4.0199999999999996</v>
      </c>
      <c r="BH27">
        <v>0</v>
      </c>
      <c r="BI27">
        <v>2.77</v>
      </c>
      <c r="BJ27">
        <v>1</v>
      </c>
      <c r="BK27">
        <v>0</v>
      </c>
      <c r="BL27">
        <v>0</v>
      </c>
      <c r="BM27">
        <v>1.6</v>
      </c>
      <c r="BN27">
        <v>0</v>
      </c>
      <c r="BO27">
        <v>0</v>
      </c>
      <c r="BP27">
        <v>0</v>
      </c>
      <c r="BQ27">
        <v>4.38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22.34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360</v>
      </c>
      <c r="L28">
        <v>431.03820000000002</v>
      </c>
      <c r="M28">
        <v>92</v>
      </c>
      <c r="N28">
        <v>118.125</v>
      </c>
      <c r="O28">
        <v>123.66562500000001</v>
      </c>
      <c r="P28">
        <v>139.31</v>
      </c>
      <c r="Q28">
        <v>6.0017810000000003</v>
      </c>
      <c r="R28">
        <v>16.634893999999999</v>
      </c>
      <c r="S28">
        <v>20.633849999999999</v>
      </c>
      <c r="T28">
        <v>0</v>
      </c>
      <c r="U28">
        <v>418.77</v>
      </c>
      <c r="V28">
        <v>9.1045999999999996</v>
      </c>
      <c r="W28">
        <v>24.1234</v>
      </c>
      <c r="X28">
        <v>147.515624</v>
      </c>
      <c r="Y28">
        <v>0</v>
      </c>
      <c r="Z28">
        <v>6.5537999999999998</v>
      </c>
      <c r="AA28">
        <v>11.85</v>
      </c>
      <c r="AB28">
        <v>26.34008</v>
      </c>
      <c r="AC28">
        <v>29.033519999999999</v>
      </c>
      <c r="AD28">
        <v>18.229800000000001</v>
      </c>
      <c r="AE28">
        <v>49.436556000000003</v>
      </c>
      <c r="AF28">
        <v>8.8740000000000006</v>
      </c>
      <c r="AG28">
        <v>12.816000000000001</v>
      </c>
      <c r="AH28">
        <v>89.965000000000003</v>
      </c>
      <c r="AI28">
        <v>49.646999999999998</v>
      </c>
      <c r="AJ28">
        <v>0</v>
      </c>
      <c r="AK28">
        <v>51.267600000000002</v>
      </c>
      <c r="AL28">
        <v>83.664000000000001</v>
      </c>
      <c r="AM28">
        <v>10.5307</v>
      </c>
      <c r="AN28">
        <v>0.66954999999999998</v>
      </c>
      <c r="AO28">
        <v>7.7321999999999997</v>
      </c>
      <c r="AP28">
        <v>11.529</v>
      </c>
      <c r="AQ28">
        <v>0</v>
      </c>
      <c r="AR28">
        <v>53.543999999999997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3.3420000000000001</v>
      </c>
      <c r="AY28">
        <v>0</v>
      </c>
      <c r="AZ28">
        <f t="shared" si="0"/>
        <v>19</v>
      </c>
      <c r="BA28">
        <f t="shared" si="1"/>
        <v>2499.8419629999989</v>
      </c>
      <c r="BB28">
        <v>25</v>
      </c>
      <c r="BD28">
        <v>8</v>
      </c>
      <c r="BE28">
        <v>0</v>
      </c>
      <c r="BF28">
        <v>0</v>
      </c>
      <c r="BG28">
        <v>4.0199999999999996</v>
      </c>
      <c r="BH28">
        <v>0</v>
      </c>
      <c r="BI28">
        <v>0</v>
      </c>
      <c r="BJ28">
        <v>1</v>
      </c>
      <c r="BK28">
        <v>0</v>
      </c>
      <c r="BL28">
        <v>0</v>
      </c>
      <c r="BM28">
        <v>1.6</v>
      </c>
      <c r="BN28">
        <v>0</v>
      </c>
      <c r="BO28">
        <v>0</v>
      </c>
      <c r="BP28">
        <v>0</v>
      </c>
      <c r="BQ28">
        <v>4.38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19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365</v>
      </c>
      <c r="L29">
        <v>351.03820000000002</v>
      </c>
      <c r="M29">
        <v>92</v>
      </c>
      <c r="N29">
        <v>118.125</v>
      </c>
      <c r="O29">
        <v>123.66562500000001</v>
      </c>
      <c r="P29">
        <v>125.25</v>
      </c>
      <c r="Q29">
        <v>6.0017810000000003</v>
      </c>
      <c r="R29">
        <v>21.196097999999999</v>
      </c>
      <c r="S29">
        <v>26.3901</v>
      </c>
      <c r="T29">
        <v>0</v>
      </c>
      <c r="U29">
        <v>418.77</v>
      </c>
      <c r="V29">
        <v>15.464600000000001</v>
      </c>
      <c r="W29">
        <v>34.799309999999998</v>
      </c>
      <c r="X29">
        <v>147.515624</v>
      </c>
      <c r="Y29">
        <v>0</v>
      </c>
      <c r="Z29">
        <v>6.5537999999999998</v>
      </c>
      <c r="AA29">
        <v>11.85</v>
      </c>
      <c r="AB29">
        <v>26.34008</v>
      </c>
      <c r="AC29">
        <v>29.033519999999999</v>
      </c>
      <c r="AD29">
        <v>18.229800000000001</v>
      </c>
      <c r="AE29">
        <v>49.436556000000003</v>
      </c>
      <c r="AF29">
        <v>8.8740000000000006</v>
      </c>
      <c r="AG29">
        <v>12.816000000000001</v>
      </c>
      <c r="AH29">
        <v>89.965000000000003</v>
      </c>
      <c r="AI29">
        <v>49.646999999999998</v>
      </c>
      <c r="AJ29">
        <v>0</v>
      </c>
      <c r="AK29">
        <v>51.267600000000002</v>
      </c>
      <c r="AL29">
        <v>60.423999999999999</v>
      </c>
      <c r="AM29">
        <v>10.5307</v>
      </c>
      <c r="AN29">
        <v>0.66954999999999998</v>
      </c>
      <c r="AO29">
        <v>7.7321999999999997</v>
      </c>
      <c r="AP29">
        <v>5.1239999999999997</v>
      </c>
      <c r="AQ29">
        <v>0</v>
      </c>
      <c r="AR29">
        <v>53.543999999999997</v>
      </c>
      <c r="AS29">
        <v>31.897383000000001</v>
      </c>
      <c r="AT29">
        <v>14.9968</v>
      </c>
      <c r="AU29">
        <v>0</v>
      </c>
      <c r="AV29">
        <v>0</v>
      </c>
      <c r="AW29">
        <v>0</v>
      </c>
      <c r="AX29">
        <v>3.3420000000000001</v>
      </c>
      <c r="AY29">
        <v>0</v>
      </c>
      <c r="AZ29">
        <f t="shared" si="0"/>
        <v>19</v>
      </c>
      <c r="BA29">
        <f t="shared" si="1"/>
        <v>2408.4903269999995</v>
      </c>
      <c r="BB29">
        <v>26</v>
      </c>
      <c r="BD29">
        <v>8</v>
      </c>
      <c r="BE29">
        <v>0</v>
      </c>
      <c r="BF29">
        <v>0</v>
      </c>
      <c r="BG29">
        <v>4.0199999999999996</v>
      </c>
      <c r="BH29">
        <v>0</v>
      </c>
      <c r="BI29">
        <v>0</v>
      </c>
      <c r="BJ29">
        <v>1</v>
      </c>
      <c r="BK29">
        <v>0</v>
      </c>
      <c r="BL29">
        <v>0</v>
      </c>
      <c r="BM29">
        <v>1.6</v>
      </c>
      <c r="BN29">
        <v>0</v>
      </c>
      <c r="BO29">
        <v>0</v>
      </c>
      <c r="BP29">
        <v>0</v>
      </c>
      <c r="BQ29">
        <v>4.38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19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365</v>
      </c>
      <c r="L30">
        <v>351.03820000000002</v>
      </c>
      <c r="M30">
        <v>92</v>
      </c>
      <c r="N30">
        <v>118.125</v>
      </c>
      <c r="O30">
        <v>123.66562500000001</v>
      </c>
      <c r="P30">
        <v>123</v>
      </c>
      <c r="Q30">
        <v>6.0017810000000003</v>
      </c>
      <c r="R30">
        <v>21.196097999999999</v>
      </c>
      <c r="S30">
        <v>26.3901</v>
      </c>
      <c r="T30">
        <v>0</v>
      </c>
      <c r="U30">
        <v>418.77</v>
      </c>
      <c r="V30">
        <v>15.464600000000001</v>
      </c>
      <c r="W30">
        <v>34.799309999999998</v>
      </c>
      <c r="X30">
        <v>147.515624</v>
      </c>
      <c r="Y30">
        <v>0</v>
      </c>
      <c r="Z30">
        <v>6.5537999999999998</v>
      </c>
      <c r="AA30">
        <v>11.85</v>
      </c>
      <c r="AB30">
        <v>39.510120000000001</v>
      </c>
      <c r="AC30">
        <v>29.033519999999999</v>
      </c>
      <c r="AD30">
        <v>18.229800000000001</v>
      </c>
      <c r="AE30">
        <v>49.436556000000003</v>
      </c>
      <c r="AF30">
        <v>8.8740000000000006</v>
      </c>
      <c r="AG30">
        <v>12.816000000000001</v>
      </c>
      <c r="AH30">
        <v>89.965000000000003</v>
      </c>
      <c r="AI30">
        <v>49.646999999999998</v>
      </c>
      <c r="AJ30">
        <v>0</v>
      </c>
      <c r="AK30">
        <v>51.267600000000002</v>
      </c>
      <c r="AL30">
        <v>60.423999999999999</v>
      </c>
      <c r="AM30">
        <v>10.5307</v>
      </c>
      <c r="AN30">
        <v>0.66954999999999998</v>
      </c>
      <c r="AO30">
        <v>7.7321999999999997</v>
      </c>
      <c r="AP30">
        <v>5.1239999999999997</v>
      </c>
      <c r="AQ30">
        <v>0</v>
      </c>
      <c r="AR30">
        <v>53.543999999999997</v>
      </c>
      <c r="AS30">
        <v>33.091920000000002</v>
      </c>
      <c r="AT30">
        <v>14.9968</v>
      </c>
      <c r="AU30">
        <v>0</v>
      </c>
      <c r="AV30">
        <v>0</v>
      </c>
      <c r="AW30">
        <v>0</v>
      </c>
      <c r="AX30">
        <v>3.3420000000000001</v>
      </c>
      <c r="AY30">
        <v>0</v>
      </c>
      <c r="AZ30">
        <f t="shared" si="0"/>
        <v>19</v>
      </c>
      <c r="BA30">
        <f t="shared" si="1"/>
        <v>2420.6049039999994</v>
      </c>
      <c r="BB30">
        <v>27</v>
      </c>
      <c r="BD30">
        <v>8</v>
      </c>
      <c r="BE30">
        <v>0</v>
      </c>
      <c r="BF30">
        <v>0</v>
      </c>
      <c r="BG30">
        <v>4.0199999999999996</v>
      </c>
      <c r="BH30">
        <v>0</v>
      </c>
      <c r="BI30">
        <v>0</v>
      </c>
      <c r="BJ30">
        <v>1</v>
      </c>
      <c r="BK30">
        <v>0</v>
      </c>
      <c r="BL30">
        <v>0</v>
      </c>
      <c r="BM30">
        <v>1.6</v>
      </c>
      <c r="BN30">
        <v>0</v>
      </c>
      <c r="BO30">
        <v>0</v>
      </c>
      <c r="BP30">
        <v>0</v>
      </c>
      <c r="BQ30">
        <v>4.38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19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365</v>
      </c>
      <c r="L31">
        <v>351.03820000000002</v>
      </c>
      <c r="M31">
        <v>92</v>
      </c>
      <c r="N31">
        <v>118.125</v>
      </c>
      <c r="O31">
        <v>123.66562500000001</v>
      </c>
      <c r="P31">
        <v>123</v>
      </c>
      <c r="Q31">
        <v>5.476</v>
      </c>
      <c r="R31">
        <v>16.815200000000001</v>
      </c>
      <c r="S31">
        <v>20.687000000000001</v>
      </c>
      <c r="T31">
        <v>0</v>
      </c>
      <c r="U31">
        <v>418.77</v>
      </c>
      <c r="V31">
        <v>15.464600000000001</v>
      </c>
      <c r="W31">
        <v>34.799309999999998</v>
      </c>
      <c r="X31">
        <v>147.515624</v>
      </c>
      <c r="Y31">
        <v>0</v>
      </c>
      <c r="Z31">
        <v>6.5537999999999998</v>
      </c>
      <c r="AA31">
        <v>11.85</v>
      </c>
      <c r="AB31">
        <v>39.510120000000001</v>
      </c>
      <c r="AC31">
        <v>29.033519999999999</v>
      </c>
      <c r="AD31">
        <v>18.229800000000001</v>
      </c>
      <c r="AE31">
        <v>49.436556000000003</v>
      </c>
      <c r="AF31">
        <v>8.8740000000000006</v>
      </c>
      <c r="AG31">
        <v>12.816000000000001</v>
      </c>
      <c r="AH31">
        <v>89.965000000000003</v>
      </c>
      <c r="AI31">
        <v>49.646999999999998</v>
      </c>
      <c r="AJ31">
        <v>0</v>
      </c>
      <c r="AK31">
        <v>51.267600000000002</v>
      </c>
      <c r="AL31">
        <v>60.423999999999999</v>
      </c>
      <c r="AM31">
        <v>10.5307</v>
      </c>
      <c r="AN31">
        <v>0.66954999999999998</v>
      </c>
      <c r="AO31">
        <v>7.7321999999999997</v>
      </c>
      <c r="AP31">
        <v>5.1239999999999997</v>
      </c>
      <c r="AQ31">
        <v>0</v>
      </c>
      <c r="AR31">
        <v>50.231999999999999</v>
      </c>
      <c r="AS31">
        <v>33.091920000000002</v>
      </c>
      <c r="AT31">
        <v>14.9968</v>
      </c>
      <c r="AU31">
        <v>0</v>
      </c>
      <c r="AV31">
        <v>0</v>
      </c>
      <c r="AW31">
        <v>0</v>
      </c>
      <c r="AX31">
        <v>3.3420000000000001</v>
      </c>
      <c r="AY31">
        <v>0</v>
      </c>
      <c r="AZ31">
        <f t="shared" si="0"/>
        <v>19</v>
      </c>
      <c r="BA31">
        <f t="shared" si="1"/>
        <v>2406.6831249999996</v>
      </c>
      <c r="BB31">
        <v>28</v>
      </c>
      <c r="BD31">
        <v>8</v>
      </c>
      <c r="BE31">
        <v>0</v>
      </c>
      <c r="BF31">
        <v>0</v>
      </c>
      <c r="BG31">
        <v>4.0199999999999996</v>
      </c>
      <c r="BH31">
        <v>0</v>
      </c>
      <c r="BI31">
        <v>0</v>
      </c>
      <c r="BJ31">
        <v>1</v>
      </c>
      <c r="BK31">
        <v>0</v>
      </c>
      <c r="BL31">
        <v>0</v>
      </c>
      <c r="BM31">
        <v>1.6</v>
      </c>
      <c r="BN31">
        <v>0</v>
      </c>
      <c r="BO31">
        <v>0</v>
      </c>
      <c r="BP31">
        <v>0</v>
      </c>
      <c r="BQ31">
        <v>4.38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19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365</v>
      </c>
      <c r="L32">
        <v>351.03820000000002</v>
      </c>
      <c r="M32">
        <v>92</v>
      </c>
      <c r="N32">
        <v>118.125</v>
      </c>
      <c r="O32">
        <v>123.66562500000001</v>
      </c>
      <c r="P32">
        <v>123</v>
      </c>
      <c r="Q32">
        <v>5.476</v>
      </c>
      <c r="R32">
        <v>16.815200000000001</v>
      </c>
      <c r="S32">
        <v>20.687000000000001</v>
      </c>
      <c r="T32">
        <v>0</v>
      </c>
      <c r="U32">
        <v>418.77</v>
      </c>
      <c r="V32">
        <v>15.464600000000001</v>
      </c>
      <c r="W32">
        <v>34.799309999999998</v>
      </c>
      <c r="X32">
        <v>147.515624</v>
      </c>
      <c r="Y32">
        <v>0</v>
      </c>
      <c r="Z32">
        <v>6.5537999999999998</v>
      </c>
      <c r="AA32">
        <v>0</v>
      </c>
      <c r="AB32">
        <v>39.510120000000001</v>
      </c>
      <c r="AC32">
        <v>29.033519999999999</v>
      </c>
      <c r="AD32">
        <v>18.229800000000001</v>
      </c>
      <c r="AE32">
        <v>49.436556000000003</v>
      </c>
      <c r="AF32">
        <v>8.8740000000000006</v>
      </c>
      <c r="AG32">
        <v>12.816000000000001</v>
      </c>
      <c r="AH32">
        <v>89.965000000000003</v>
      </c>
      <c r="AI32">
        <v>49.646999999999998</v>
      </c>
      <c r="AJ32">
        <v>0</v>
      </c>
      <c r="AK32">
        <v>51.267600000000002</v>
      </c>
      <c r="AL32">
        <v>60.423999999999999</v>
      </c>
      <c r="AM32">
        <v>10.5307</v>
      </c>
      <c r="AN32">
        <v>0.66954999999999998</v>
      </c>
      <c r="AO32">
        <v>7.7321999999999997</v>
      </c>
      <c r="AP32">
        <v>5.1239999999999997</v>
      </c>
      <c r="AQ32">
        <v>0</v>
      </c>
      <c r="AR32">
        <v>51.335999999999999</v>
      </c>
      <c r="AS32">
        <v>33.091920000000002</v>
      </c>
      <c r="AT32">
        <v>14.9968</v>
      </c>
      <c r="AU32">
        <v>0</v>
      </c>
      <c r="AV32">
        <v>0</v>
      </c>
      <c r="AW32">
        <v>0</v>
      </c>
      <c r="AX32">
        <v>3.3420000000000001</v>
      </c>
      <c r="AY32">
        <v>0</v>
      </c>
      <c r="AZ32">
        <f t="shared" si="0"/>
        <v>19</v>
      </c>
      <c r="BA32">
        <f t="shared" si="1"/>
        <v>2395.9371249999995</v>
      </c>
      <c r="BB32">
        <v>29</v>
      </c>
      <c r="BD32">
        <v>8</v>
      </c>
      <c r="BE32">
        <v>0</v>
      </c>
      <c r="BF32">
        <v>0</v>
      </c>
      <c r="BG32">
        <v>4.0199999999999996</v>
      </c>
      <c r="BH32">
        <v>0</v>
      </c>
      <c r="BI32">
        <v>0</v>
      </c>
      <c r="BJ32">
        <v>1</v>
      </c>
      <c r="BK32">
        <v>0</v>
      </c>
      <c r="BL32">
        <v>0</v>
      </c>
      <c r="BM32">
        <v>1.6</v>
      </c>
      <c r="BN32">
        <v>0</v>
      </c>
      <c r="BO32">
        <v>0</v>
      </c>
      <c r="BP32">
        <v>0</v>
      </c>
      <c r="BQ32">
        <v>4.38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19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365</v>
      </c>
      <c r="L33">
        <v>351.03820000000002</v>
      </c>
      <c r="M33">
        <v>92</v>
      </c>
      <c r="N33">
        <v>118.125</v>
      </c>
      <c r="O33">
        <v>123.66562500000001</v>
      </c>
      <c r="P33">
        <v>123</v>
      </c>
      <c r="Q33">
        <v>5.4766510000000004</v>
      </c>
      <c r="R33">
        <v>16.815200000000001</v>
      </c>
      <c r="S33">
        <v>20.687000000000001</v>
      </c>
      <c r="T33">
        <v>0</v>
      </c>
      <c r="U33">
        <v>418.77</v>
      </c>
      <c r="V33">
        <v>15.464600000000001</v>
      </c>
      <c r="W33">
        <v>34.799309999999998</v>
      </c>
      <c r="X33">
        <v>147.515624</v>
      </c>
      <c r="Y33">
        <v>0</v>
      </c>
      <c r="Z33">
        <v>6.5537999999999998</v>
      </c>
      <c r="AA33">
        <v>0</v>
      </c>
      <c r="AB33">
        <v>39.510120000000001</v>
      </c>
      <c r="AC33">
        <v>29.033519999999999</v>
      </c>
      <c r="AD33">
        <v>18.229800000000001</v>
      </c>
      <c r="AE33">
        <v>49.436556000000003</v>
      </c>
      <c r="AF33">
        <v>8.8740000000000006</v>
      </c>
      <c r="AG33">
        <v>12.816000000000001</v>
      </c>
      <c r="AH33">
        <v>89.965000000000003</v>
      </c>
      <c r="AI33">
        <v>49.646999999999998</v>
      </c>
      <c r="AJ33">
        <v>0</v>
      </c>
      <c r="AK33">
        <v>51.267600000000002</v>
      </c>
      <c r="AL33">
        <v>60.423999999999999</v>
      </c>
      <c r="AM33">
        <v>10.5307</v>
      </c>
      <c r="AN33">
        <v>0.66954999999999998</v>
      </c>
      <c r="AO33">
        <v>7.7321999999999997</v>
      </c>
      <c r="AP33">
        <v>5.1239999999999997</v>
      </c>
      <c r="AQ33">
        <v>0</v>
      </c>
      <c r="AR33">
        <v>51.335999999999999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3.3420000000000001</v>
      </c>
      <c r="AY33">
        <v>0</v>
      </c>
      <c r="AZ33">
        <f t="shared" si="0"/>
        <v>20.71</v>
      </c>
      <c r="BA33">
        <f t="shared" si="1"/>
        <v>2396.4532389999995</v>
      </c>
      <c r="BB33">
        <v>30</v>
      </c>
      <c r="BD33">
        <v>8.75</v>
      </c>
      <c r="BE33">
        <v>0.96</v>
      </c>
      <c r="BF33">
        <v>0</v>
      </c>
      <c r="BG33">
        <v>4.0199999999999996</v>
      </c>
      <c r="BH33">
        <v>0</v>
      </c>
      <c r="BI33">
        <v>0</v>
      </c>
      <c r="BJ33">
        <v>1</v>
      </c>
      <c r="BK33">
        <v>0</v>
      </c>
      <c r="BL33">
        <v>0</v>
      </c>
      <c r="BM33">
        <v>1.6</v>
      </c>
      <c r="BN33">
        <v>0</v>
      </c>
      <c r="BO33">
        <v>0</v>
      </c>
      <c r="BP33">
        <v>0</v>
      </c>
      <c r="BQ33">
        <v>4.38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20.71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365</v>
      </c>
      <c r="L34">
        <v>351.03820000000002</v>
      </c>
      <c r="M34">
        <v>92</v>
      </c>
      <c r="N34">
        <v>118.125</v>
      </c>
      <c r="O34">
        <v>123.66562500000001</v>
      </c>
      <c r="P34">
        <v>123</v>
      </c>
      <c r="Q34">
        <v>3.6380530000000002</v>
      </c>
      <c r="R34">
        <v>10.311</v>
      </c>
      <c r="S34">
        <v>13.285594</v>
      </c>
      <c r="T34">
        <v>0</v>
      </c>
      <c r="U34">
        <v>418.77</v>
      </c>
      <c r="V34">
        <v>9.1045999999999996</v>
      </c>
      <c r="W34">
        <v>24.1234</v>
      </c>
      <c r="X34">
        <v>117.26090000000001</v>
      </c>
      <c r="Y34">
        <v>0</v>
      </c>
      <c r="Z34">
        <v>6.5537999999999998</v>
      </c>
      <c r="AA34">
        <v>0</v>
      </c>
      <c r="AB34">
        <v>39.510120000000001</v>
      </c>
      <c r="AC34">
        <v>29.033519999999999</v>
      </c>
      <c r="AD34">
        <v>18.229800000000001</v>
      </c>
      <c r="AE34">
        <v>49.436556000000003</v>
      </c>
      <c r="AF34">
        <v>8.8740000000000006</v>
      </c>
      <c r="AG34">
        <v>12.816000000000001</v>
      </c>
      <c r="AH34">
        <v>89.965000000000003</v>
      </c>
      <c r="AI34">
        <v>7.6379999999999999</v>
      </c>
      <c r="AJ34">
        <v>0</v>
      </c>
      <c r="AK34">
        <v>51.267600000000002</v>
      </c>
      <c r="AL34">
        <v>60.423999999999999</v>
      </c>
      <c r="AM34">
        <v>10.5307</v>
      </c>
      <c r="AN34">
        <v>0.66954999999999998</v>
      </c>
      <c r="AO34">
        <v>7.7321999999999997</v>
      </c>
      <c r="AP34">
        <v>5.1239999999999997</v>
      </c>
      <c r="AQ34">
        <v>0</v>
      </c>
      <c r="AR34">
        <v>51.335999999999999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3.3420000000000001</v>
      </c>
      <c r="AY34">
        <v>0</v>
      </c>
      <c r="AZ34">
        <f t="shared" si="0"/>
        <v>20.71</v>
      </c>
      <c r="BA34">
        <f t="shared" si="1"/>
        <v>2291.409400999999</v>
      </c>
      <c r="BB34">
        <v>31</v>
      </c>
      <c r="BD34">
        <v>8.75</v>
      </c>
      <c r="BE34">
        <v>0.96</v>
      </c>
      <c r="BF34">
        <v>0</v>
      </c>
      <c r="BG34">
        <v>4.0199999999999996</v>
      </c>
      <c r="BH34">
        <v>0</v>
      </c>
      <c r="BI34">
        <v>0</v>
      </c>
      <c r="BJ34">
        <v>1</v>
      </c>
      <c r="BK34">
        <v>0</v>
      </c>
      <c r="BL34">
        <v>0</v>
      </c>
      <c r="BM34">
        <v>1.6</v>
      </c>
      <c r="BN34">
        <v>0</v>
      </c>
      <c r="BO34">
        <v>0</v>
      </c>
      <c r="BP34">
        <v>0</v>
      </c>
      <c r="BQ34">
        <v>4.38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20.71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365</v>
      </c>
      <c r="L35">
        <v>351.03820000000002</v>
      </c>
      <c r="M35">
        <v>92</v>
      </c>
      <c r="N35">
        <v>118.125</v>
      </c>
      <c r="O35">
        <v>123.66562500000001</v>
      </c>
      <c r="P35">
        <v>123</v>
      </c>
      <c r="Q35">
        <v>3.6352000000000002</v>
      </c>
      <c r="R35">
        <v>11.133138000000001</v>
      </c>
      <c r="S35">
        <v>13.612921999999999</v>
      </c>
      <c r="T35">
        <v>0</v>
      </c>
      <c r="U35">
        <v>418.77</v>
      </c>
      <c r="V35">
        <v>9.1045999999999996</v>
      </c>
      <c r="W35">
        <v>17.284199999999998</v>
      </c>
      <c r="X35">
        <v>94.790800000000004</v>
      </c>
      <c r="Y35">
        <v>0</v>
      </c>
      <c r="Z35">
        <v>6.5537999999999998</v>
      </c>
      <c r="AA35">
        <v>0</v>
      </c>
      <c r="AB35">
        <v>39.510120000000001</v>
      </c>
      <c r="AC35">
        <v>29.033519999999999</v>
      </c>
      <c r="AD35">
        <v>18.229800000000001</v>
      </c>
      <c r="AE35">
        <v>49.436556000000003</v>
      </c>
      <c r="AF35">
        <v>8.8740000000000006</v>
      </c>
      <c r="AG35">
        <v>12.816000000000001</v>
      </c>
      <c r="AH35">
        <v>89.965000000000003</v>
      </c>
      <c r="AI35">
        <v>2.5459999999999998</v>
      </c>
      <c r="AJ35">
        <v>0</v>
      </c>
      <c r="AK35">
        <v>51.267600000000002</v>
      </c>
      <c r="AL35">
        <v>60.423999999999999</v>
      </c>
      <c r="AM35">
        <v>10.5307</v>
      </c>
      <c r="AN35">
        <v>0.66954999999999998</v>
      </c>
      <c r="AO35">
        <v>7.7321999999999997</v>
      </c>
      <c r="AP35">
        <v>5.1239999999999997</v>
      </c>
      <c r="AQ35">
        <v>0</v>
      </c>
      <c r="AR35">
        <v>51.335999999999999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3.3420000000000001</v>
      </c>
      <c r="AY35">
        <v>0</v>
      </c>
      <c r="AZ35">
        <f t="shared" si="0"/>
        <v>24.689999999999998</v>
      </c>
      <c r="BA35">
        <f t="shared" si="1"/>
        <v>2262.1347139999993</v>
      </c>
      <c r="BB35">
        <v>32</v>
      </c>
      <c r="BD35">
        <v>8.75</v>
      </c>
      <c r="BE35">
        <v>2.4900000000000002</v>
      </c>
      <c r="BF35">
        <v>0</v>
      </c>
      <c r="BG35">
        <v>4.0199999999999996</v>
      </c>
      <c r="BH35">
        <v>0</v>
      </c>
      <c r="BI35">
        <v>0</v>
      </c>
      <c r="BJ35">
        <v>1</v>
      </c>
      <c r="BK35">
        <v>2.37</v>
      </c>
      <c r="BL35">
        <v>0</v>
      </c>
      <c r="BM35">
        <v>1.6</v>
      </c>
      <c r="BN35">
        <v>0</v>
      </c>
      <c r="BO35">
        <v>0</v>
      </c>
      <c r="BP35">
        <v>0.08</v>
      </c>
      <c r="BQ35">
        <v>4.38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24.689999999999998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365</v>
      </c>
      <c r="L36">
        <v>351.03820000000002</v>
      </c>
      <c r="M36">
        <v>92</v>
      </c>
      <c r="N36">
        <v>118.125</v>
      </c>
      <c r="O36">
        <v>123.66562500000001</v>
      </c>
      <c r="P36">
        <v>123</v>
      </c>
      <c r="Q36">
        <v>3.6352000000000002</v>
      </c>
      <c r="R36">
        <v>11.133138000000001</v>
      </c>
      <c r="S36">
        <v>13.612921999999999</v>
      </c>
      <c r="T36">
        <v>0</v>
      </c>
      <c r="U36">
        <v>418.77</v>
      </c>
      <c r="V36">
        <v>9.1045999999999996</v>
      </c>
      <c r="W36">
        <v>17.284199999999998</v>
      </c>
      <c r="X36">
        <v>94.790800000000004</v>
      </c>
      <c r="Y36">
        <v>0</v>
      </c>
      <c r="Z36">
        <v>6.5537999999999998</v>
      </c>
      <c r="AA36">
        <v>0</v>
      </c>
      <c r="AB36">
        <v>39.510120000000001</v>
      </c>
      <c r="AC36">
        <v>29.033519999999999</v>
      </c>
      <c r="AD36">
        <v>18.229800000000001</v>
      </c>
      <c r="AE36">
        <v>49.436556000000003</v>
      </c>
      <c r="AF36">
        <v>8.8740000000000006</v>
      </c>
      <c r="AG36">
        <v>12.816000000000001</v>
      </c>
      <c r="AH36">
        <v>89.965000000000003</v>
      </c>
      <c r="AI36">
        <v>2.5459999999999998</v>
      </c>
      <c r="AJ36">
        <v>0</v>
      </c>
      <c r="AK36">
        <v>51.267600000000002</v>
      </c>
      <c r="AL36">
        <v>60.423999999999999</v>
      </c>
      <c r="AM36">
        <v>10.5307</v>
      </c>
      <c r="AN36">
        <v>0.66954999999999998</v>
      </c>
      <c r="AO36">
        <v>7.7321999999999997</v>
      </c>
      <c r="AP36">
        <v>5.1239999999999997</v>
      </c>
      <c r="AQ36">
        <v>0</v>
      </c>
      <c r="AR36">
        <v>51.335999999999999</v>
      </c>
      <c r="AS36">
        <v>31.897383000000001</v>
      </c>
      <c r="AT36">
        <v>14.457269</v>
      </c>
      <c r="AU36">
        <v>0</v>
      </c>
      <c r="AV36">
        <v>0</v>
      </c>
      <c r="AW36">
        <v>0</v>
      </c>
      <c r="AX36">
        <v>3.3420000000000001</v>
      </c>
      <c r="AY36">
        <v>0</v>
      </c>
      <c r="AZ36">
        <f t="shared" si="0"/>
        <v>24.689999999999998</v>
      </c>
      <c r="BA36">
        <f t="shared" si="1"/>
        <v>2261.5951829999995</v>
      </c>
      <c r="BB36">
        <v>33</v>
      </c>
      <c r="BD36">
        <v>8.75</v>
      </c>
      <c r="BE36">
        <v>2.4900000000000002</v>
      </c>
      <c r="BF36">
        <v>0</v>
      </c>
      <c r="BG36">
        <v>4.0199999999999996</v>
      </c>
      <c r="BH36">
        <v>0</v>
      </c>
      <c r="BI36">
        <v>0</v>
      </c>
      <c r="BJ36">
        <v>1</v>
      </c>
      <c r="BK36">
        <v>2.37</v>
      </c>
      <c r="BL36">
        <v>0</v>
      </c>
      <c r="BM36">
        <v>1.6</v>
      </c>
      <c r="BN36">
        <v>0</v>
      </c>
      <c r="BO36">
        <v>0</v>
      </c>
      <c r="BP36">
        <v>0.08</v>
      </c>
      <c r="BQ36">
        <v>4.38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24.689999999999998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365</v>
      </c>
      <c r="L37">
        <v>351.03820000000002</v>
      </c>
      <c r="M37">
        <v>92</v>
      </c>
      <c r="N37">
        <v>118.125</v>
      </c>
      <c r="O37">
        <v>123.66562500000001</v>
      </c>
      <c r="P37">
        <v>123</v>
      </c>
      <c r="Q37">
        <v>3.6352000000000002</v>
      </c>
      <c r="R37">
        <v>11.133138000000001</v>
      </c>
      <c r="S37">
        <v>13.612921999999999</v>
      </c>
      <c r="T37">
        <v>0</v>
      </c>
      <c r="U37">
        <v>418.77</v>
      </c>
      <c r="V37">
        <v>9.1045999999999996</v>
      </c>
      <c r="W37">
        <v>17.284199999999998</v>
      </c>
      <c r="X37">
        <v>99.790800000000004</v>
      </c>
      <c r="Y37">
        <v>0</v>
      </c>
      <c r="Z37">
        <v>6.5537999999999998</v>
      </c>
      <c r="AA37">
        <v>0</v>
      </c>
      <c r="AB37">
        <v>26.260100000000001</v>
      </c>
      <c r="AC37">
        <v>19.35568</v>
      </c>
      <c r="AD37">
        <v>18.229800000000001</v>
      </c>
      <c r="AE37">
        <v>49.436556000000003</v>
      </c>
      <c r="AF37">
        <v>8.8740000000000006</v>
      </c>
      <c r="AG37">
        <v>12.816000000000001</v>
      </c>
      <c r="AH37">
        <v>89.965000000000003</v>
      </c>
      <c r="AI37">
        <v>2.5459999999999998</v>
      </c>
      <c r="AJ37">
        <v>0</v>
      </c>
      <c r="AK37">
        <v>51.267600000000002</v>
      </c>
      <c r="AL37">
        <v>60.423999999999999</v>
      </c>
      <c r="AM37">
        <v>10.5307</v>
      </c>
      <c r="AN37">
        <v>0.66954999999999998</v>
      </c>
      <c r="AO37">
        <v>7.7615999999999996</v>
      </c>
      <c r="AP37">
        <v>11.529</v>
      </c>
      <c r="AQ37">
        <v>0</v>
      </c>
      <c r="AR37">
        <v>51.335999999999999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3.3420000000000001</v>
      </c>
      <c r="AY37">
        <v>0</v>
      </c>
      <c r="AZ37">
        <f t="shared" si="0"/>
        <v>25.029999999999998</v>
      </c>
      <c r="BA37">
        <f t="shared" si="1"/>
        <v>2250.9812539999994</v>
      </c>
      <c r="BB37">
        <v>34</v>
      </c>
      <c r="BD37">
        <v>8.75</v>
      </c>
      <c r="BE37">
        <v>0.96</v>
      </c>
      <c r="BF37">
        <v>1.28</v>
      </c>
      <c r="BG37">
        <v>4.0199999999999996</v>
      </c>
      <c r="BH37">
        <v>0</v>
      </c>
      <c r="BI37">
        <v>2.96</v>
      </c>
      <c r="BJ37">
        <v>1</v>
      </c>
      <c r="BK37">
        <v>0</v>
      </c>
      <c r="BL37">
        <v>0</v>
      </c>
      <c r="BM37">
        <v>1.6</v>
      </c>
      <c r="BN37">
        <v>0</v>
      </c>
      <c r="BO37">
        <v>0</v>
      </c>
      <c r="BP37">
        <v>0.08</v>
      </c>
      <c r="BQ37">
        <v>4.38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25.029999999999998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365</v>
      </c>
      <c r="L38">
        <v>351.03820000000002</v>
      </c>
      <c r="M38">
        <v>92</v>
      </c>
      <c r="N38">
        <v>118.125</v>
      </c>
      <c r="O38">
        <v>123.66562500000001</v>
      </c>
      <c r="P38">
        <v>123</v>
      </c>
      <c r="Q38">
        <v>3.6352000000000002</v>
      </c>
      <c r="R38">
        <v>11.133138000000001</v>
      </c>
      <c r="S38">
        <v>13.612921999999999</v>
      </c>
      <c r="T38">
        <v>0</v>
      </c>
      <c r="U38">
        <v>418.77</v>
      </c>
      <c r="V38">
        <v>9.1045999999999996</v>
      </c>
      <c r="W38">
        <v>17.284199999999998</v>
      </c>
      <c r="X38">
        <v>94.790800000000004</v>
      </c>
      <c r="Y38">
        <v>0</v>
      </c>
      <c r="Z38">
        <v>6.5537999999999998</v>
      </c>
      <c r="AA38">
        <v>0</v>
      </c>
      <c r="AB38">
        <v>26.260100000000001</v>
      </c>
      <c r="AC38">
        <v>19.35568</v>
      </c>
      <c r="AD38">
        <v>18.229800000000001</v>
      </c>
      <c r="AE38">
        <v>49.436556000000003</v>
      </c>
      <c r="AF38">
        <v>8.8740000000000006</v>
      </c>
      <c r="AG38">
        <v>12.816000000000001</v>
      </c>
      <c r="AH38">
        <v>89.965000000000003</v>
      </c>
      <c r="AI38">
        <v>2.5459999999999998</v>
      </c>
      <c r="AJ38">
        <v>0</v>
      </c>
      <c r="AK38">
        <v>51.267600000000002</v>
      </c>
      <c r="AL38">
        <v>60.423999999999999</v>
      </c>
      <c r="AM38">
        <v>10.5307</v>
      </c>
      <c r="AN38">
        <v>0.66954999999999998</v>
      </c>
      <c r="AO38">
        <v>7.7615999999999996</v>
      </c>
      <c r="AP38">
        <v>11.529</v>
      </c>
      <c r="AQ38">
        <v>0</v>
      </c>
      <c r="AR38">
        <v>51.335999999999999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3.3420000000000001</v>
      </c>
      <c r="AY38">
        <v>0</v>
      </c>
      <c r="AZ38">
        <f t="shared" si="0"/>
        <v>25.029999999999998</v>
      </c>
      <c r="BA38">
        <f t="shared" si="1"/>
        <v>2245.9812539999994</v>
      </c>
      <c r="BB38">
        <v>35</v>
      </c>
      <c r="BD38">
        <v>8.75</v>
      </c>
      <c r="BE38">
        <v>0.96</v>
      </c>
      <c r="BF38">
        <v>1.28</v>
      </c>
      <c r="BG38">
        <v>4.0199999999999996</v>
      </c>
      <c r="BH38">
        <v>0</v>
      </c>
      <c r="BI38">
        <v>2.96</v>
      </c>
      <c r="BJ38">
        <v>1</v>
      </c>
      <c r="BK38">
        <v>0</v>
      </c>
      <c r="BL38">
        <v>0</v>
      </c>
      <c r="BM38">
        <v>1.6</v>
      </c>
      <c r="BN38">
        <v>0</v>
      </c>
      <c r="BO38">
        <v>0</v>
      </c>
      <c r="BP38">
        <v>0.08</v>
      </c>
      <c r="BQ38">
        <v>4.38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25.029999999999998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365</v>
      </c>
      <c r="L39">
        <v>351.03820000000002</v>
      </c>
      <c r="M39">
        <v>92</v>
      </c>
      <c r="N39">
        <v>118.125</v>
      </c>
      <c r="O39">
        <v>123.66562500000001</v>
      </c>
      <c r="P39">
        <v>123</v>
      </c>
      <c r="Q39">
        <v>3.6352000000000002</v>
      </c>
      <c r="R39">
        <v>11.133138000000001</v>
      </c>
      <c r="S39">
        <v>13.583918000000001</v>
      </c>
      <c r="T39">
        <v>0</v>
      </c>
      <c r="U39">
        <v>418.77</v>
      </c>
      <c r="V39">
        <v>9.1045999999999996</v>
      </c>
      <c r="W39">
        <v>17.284199999999998</v>
      </c>
      <c r="X39">
        <v>94.790800000000004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18.229800000000001</v>
      </c>
      <c r="AE39">
        <v>49.436556000000003</v>
      </c>
      <c r="AF39">
        <v>8.8740000000000006</v>
      </c>
      <c r="AG39">
        <v>12.816000000000001</v>
      </c>
      <c r="AH39">
        <v>104.17</v>
      </c>
      <c r="AI39">
        <v>2.5459999999999998</v>
      </c>
      <c r="AJ39">
        <v>0</v>
      </c>
      <c r="AK39">
        <v>51.267600000000002</v>
      </c>
      <c r="AL39">
        <v>60.423999999999999</v>
      </c>
      <c r="AM39">
        <v>10.5307</v>
      </c>
      <c r="AN39">
        <v>0.66954999999999998</v>
      </c>
      <c r="AO39">
        <v>7.6440000000000001</v>
      </c>
      <c r="AP39">
        <v>5.1239999999999997</v>
      </c>
      <c r="AQ39">
        <v>0</v>
      </c>
      <c r="AR39">
        <v>51.335999999999999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3.3420000000000001</v>
      </c>
      <c r="AY39">
        <v>0</v>
      </c>
      <c r="AZ39">
        <f t="shared" si="0"/>
        <v>70.52</v>
      </c>
      <c r="BA39">
        <f t="shared" si="1"/>
        <v>2276.2501099999995</v>
      </c>
      <c r="BB39">
        <v>36</v>
      </c>
      <c r="BD39">
        <v>8</v>
      </c>
      <c r="BE39">
        <v>7.64</v>
      </c>
      <c r="BF39">
        <v>2.0299999999999998</v>
      </c>
      <c r="BG39">
        <v>4.0199999999999996</v>
      </c>
      <c r="BH39">
        <v>5.81</v>
      </c>
      <c r="BI39">
        <v>7.17</v>
      </c>
      <c r="BJ39">
        <v>1</v>
      </c>
      <c r="BK39">
        <v>4.34</v>
      </c>
      <c r="BL39">
        <v>3.46</v>
      </c>
      <c r="BM39">
        <v>1.6</v>
      </c>
      <c r="BN39">
        <v>0</v>
      </c>
      <c r="BO39">
        <v>15.48</v>
      </c>
      <c r="BP39">
        <v>2.97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70.52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365</v>
      </c>
      <c r="L40">
        <v>351.03820000000002</v>
      </c>
      <c r="M40">
        <v>92</v>
      </c>
      <c r="N40">
        <v>118.125</v>
      </c>
      <c r="O40">
        <v>123.66562500000001</v>
      </c>
      <c r="P40">
        <v>123</v>
      </c>
      <c r="Q40">
        <v>3.6352000000000002</v>
      </c>
      <c r="R40">
        <v>11.10994</v>
      </c>
      <c r="S40">
        <v>13.583918000000001</v>
      </c>
      <c r="T40">
        <v>0</v>
      </c>
      <c r="U40">
        <v>418.77</v>
      </c>
      <c r="V40">
        <v>9.1045999999999996</v>
      </c>
      <c r="W40">
        <v>17.284199999999998</v>
      </c>
      <c r="X40">
        <v>94.790800000000004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18.229800000000001</v>
      </c>
      <c r="AE40">
        <v>49.436556000000003</v>
      </c>
      <c r="AF40">
        <v>8.8740000000000006</v>
      </c>
      <c r="AG40">
        <v>12.816000000000001</v>
      </c>
      <c r="AH40">
        <v>104.17</v>
      </c>
      <c r="AI40">
        <v>2.5459999999999998</v>
      </c>
      <c r="AJ40">
        <v>0</v>
      </c>
      <c r="AK40">
        <v>51.267600000000002</v>
      </c>
      <c r="AL40">
        <v>60.423999999999999</v>
      </c>
      <c r="AM40">
        <v>10.5307</v>
      </c>
      <c r="AN40">
        <v>0.66954999999999998</v>
      </c>
      <c r="AO40">
        <v>7.6440000000000001</v>
      </c>
      <c r="AP40">
        <v>5.1239999999999997</v>
      </c>
      <c r="AQ40">
        <v>0</v>
      </c>
      <c r="AR40">
        <v>51.335999999999999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3.3420000000000001</v>
      </c>
      <c r="AY40">
        <v>0</v>
      </c>
      <c r="AZ40">
        <f t="shared" si="0"/>
        <v>70.61999999999999</v>
      </c>
      <c r="BA40">
        <f t="shared" si="1"/>
        <v>2276.3269119999995</v>
      </c>
      <c r="BB40">
        <v>37</v>
      </c>
      <c r="BD40">
        <v>8</v>
      </c>
      <c r="BE40">
        <v>7.64</v>
      </c>
      <c r="BF40">
        <v>2.13</v>
      </c>
      <c r="BG40">
        <v>4.0199999999999996</v>
      </c>
      <c r="BH40">
        <v>5.81</v>
      </c>
      <c r="BI40">
        <v>7.17</v>
      </c>
      <c r="BJ40">
        <v>1</v>
      </c>
      <c r="BK40">
        <v>4.34</v>
      </c>
      <c r="BL40">
        <v>3.46</v>
      </c>
      <c r="BM40">
        <v>1.6</v>
      </c>
      <c r="BN40">
        <v>0</v>
      </c>
      <c r="BO40">
        <v>15.48</v>
      </c>
      <c r="BP40">
        <v>2.97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70.61999999999999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371.35372899999999</v>
      </c>
      <c r="L41">
        <v>351.03820000000002</v>
      </c>
      <c r="M41">
        <v>92</v>
      </c>
      <c r="N41">
        <v>118.125</v>
      </c>
      <c r="O41">
        <v>123.66562500000001</v>
      </c>
      <c r="P41">
        <v>123</v>
      </c>
      <c r="Q41">
        <v>3.6352000000000002</v>
      </c>
      <c r="R41">
        <v>10.311</v>
      </c>
      <c r="S41">
        <v>13.583918000000001</v>
      </c>
      <c r="T41">
        <v>0</v>
      </c>
      <c r="U41">
        <v>418.77</v>
      </c>
      <c r="V41">
        <v>9.1045999999999996</v>
      </c>
      <c r="W41">
        <v>17.284199999999998</v>
      </c>
      <c r="X41">
        <v>125.04989999999999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18.229800000000001</v>
      </c>
      <c r="AE41">
        <v>49.436556000000003</v>
      </c>
      <c r="AF41">
        <v>8.8740000000000006</v>
      </c>
      <c r="AG41">
        <v>12.816000000000001</v>
      </c>
      <c r="AH41">
        <v>104.17</v>
      </c>
      <c r="AI41">
        <v>2.5459999999999998</v>
      </c>
      <c r="AJ41">
        <v>0</v>
      </c>
      <c r="AK41">
        <v>51.267600000000002</v>
      </c>
      <c r="AL41">
        <v>60.423999999999999</v>
      </c>
      <c r="AM41">
        <v>10.5307</v>
      </c>
      <c r="AN41">
        <v>0.66954999999999998</v>
      </c>
      <c r="AO41">
        <v>7.6440000000000001</v>
      </c>
      <c r="AP41">
        <v>5.1239999999999997</v>
      </c>
      <c r="AQ41">
        <v>0</v>
      </c>
      <c r="AR41">
        <v>51.335999999999999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3.3420000000000001</v>
      </c>
      <c r="AY41">
        <v>0</v>
      </c>
      <c r="AZ41">
        <f t="shared" si="0"/>
        <v>68.45</v>
      </c>
      <c r="BA41">
        <f t="shared" si="1"/>
        <v>2309.970800999999</v>
      </c>
      <c r="BB41">
        <v>38</v>
      </c>
      <c r="BD41">
        <v>8.75</v>
      </c>
      <c r="BE41">
        <v>7</v>
      </c>
      <c r="BF41">
        <v>1.96</v>
      </c>
      <c r="BG41">
        <v>4.0199999999999996</v>
      </c>
      <c r="BH41">
        <v>5.81</v>
      </c>
      <c r="BI41">
        <v>7</v>
      </c>
      <c r="BJ41">
        <v>1.56</v>
      </c>
      <c r="BK41">
        <v>3</v>
      </c>
      <c r="BL41">
        <v>3</v>
      </c>
      <c r="BM41">
        <v>1.6</v>
      </c>
      <c r="BN41">
        <v>0</v>
      </c>
      <c r="BO41">
        <v>15</v>
      </c>
      <c r="BP41">
        <v>2.97</v>
      </c>
      <c r="BQ41">
        <v>4.38</v>
      </c>
      <c r="BR41">
        <v>2</v>
      </c>
      <c r="BS41">
        <v>0.4</v>
      </c>
      <c r="BT41">
        <v>0</v>
      </c>
      <c r="BU41">
        <v>0</v>
      </c>
      <c r="BV41">
        <v>0</v>
      </c>
      <c r="BW41">
        <f t="shared" si="2"/>
        <v>68.45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371.32340699999997</v>
      </c>
      <c r="L42">
        <v>351.03820000000002</v>
      </c>
      <c r="M42">
        <v>92</v>
      </c>
      <c r="N42">
        <v>118.125</v>
      </c>
      <c r="O42">
        <v>123.66562500000001</v>
      </c>
      <c r="P42">
        <v>123</v>
      </c>
      <c r="Q42">
        <v>5.4757230000000003</v>
      </c>
      <c r="R42">
        <v>15.397603</v>
      </c>
      <c r="S42">
        <v>20.687000000000001</v>
      </c>
      <c r="T42">
        <v>0</v>
      </c>
      <c r="U42">
        <v>418.77</v>
      </c>
      <c r="V42">
        <v>15.464600000000001</v>
      </c>
      <c r="W42">
        <v>27.960799999999999</v>
      </c>
      <c r="X42">
        <v>125.04989999999999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18.229800000000001</v>
      </c>
      <c r="AE42">
        <v>49.436556000000003</v>
      </c>
      <c r="AF42">
        <v>8.8740000000000006</v>
      </c>
      <c r="AG42">
        <v>12.816000000000001</v>
      </c>
      <c r="AH42">
        <v>104.17</v>
      </c>
      <c r="AI42">
        <v>2.5459999999999998</v>
      </c>
      <c r="AJ42">
        <v>0</v>
      </c>
      <c r="AK42">
        <v>51.267600000000002</v>
      </c>
      <c r="AL42">
        <v>60.423999999999999</v>
      </c>
      <c r="AM42">
        <v>10.5307</v>
      </c>
      <c r="AN42">
        <v>0.66954999999999998</v>
      </c>
      <c r="AO42">
        <v>7.6440000000000001</v>
      </c>
      <c r="AP42">
        <v>5.1239999999999997</v>
      </c>
      <c r="AQ42">
        <v>0</v>
      </c>
      <c r="AR42">
        <v>51.335999999999999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3.3420000000000001</v>
      </c>
      <c r="AY42">
        <v>0</v>
      </c>
      <c r="AZ42">
        <f t="shared" si="0"/>
        <v>68.45</v>
      </c>
      <c r="BA42">
        <f t="shared" si="1"/>
        <v>2341.0072869999995</v>
      </c>
      <c r="BB42">
        <v>39</v>
      </c>
      <c r="BD42">
        <v>8.75</v>
      </c>
      <c r="BE42">
        <v>7</v>
      </c>
      <c r="BF42">
        <v>1.96</v>
      </c>
      <c r="BG42">
        <v>4.0199999999999996</v>
      </c>
      <c r="BH42">
        <v>5.81</v>
      </c>
      <c r="BI42">
        <v>7</v>
      </c>
      <c r="BJ42">
        <v>1.56</v>
      </c>
      <c r="BK42">
        <v>3</v>
      </c>
      <c r="BL42">
        <v>3</v>
      </c>
      <c r="BM42">
        <v>1.6</v>
      </c>
      <c r="BN42">
        <v>0</v>
      </c>
      <c r="BO42">
        <v>15</v>
      </c>
      <c r="BP42">
        <v>2.97</v>
      </c>
      <c r="BQ42">
        <v>4.38</v>
      </c>
      <c r="BR42">
        <v>2</v>
      </c>
      <c r="BS42">
        <v>0.4</v>
      </c>
      <c r="BT42">
        <v>0</v>
      </c>
      <c r="BU42">
        <v>0</v>
      </c>
      <c r="BV42">
        <v>0</v>
      </c>
      <c r="BW42">
        <f t="shared" si="2"/>
        <v>68.45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362.22</v>
      </c>
      <c r="L43">
        <v>351.03820000000002</v>
      </c>
      <c r="M43">
        <v>92</v>
      </c>
      <c r="N43">
        <v>118.125</v>
      </c>
      <c r="O43">
        <v>123.66562500000001</v>
      </c>
      <c r="P43">
        <v>124.5</v>
      </c>
      <c r="Q43">
        <v>8.7188999999999997</v>
      </c>
      <c r="R43">
        <v>16.775200000000002</v>
      </c>
      <c r="S43">
        <v>20.657</v>
      </c>
      <c r="T43">
        <v>0</v>
      </c>
      <c r="U43">
        <v>418.77</v>
      </c>
      <c r="V43">
        <v>15.464600000000001</v>
      </c>
      <c r="W43">
        <v>27.960799999999999</v>
      </c>
      <c r="X43">
        <v>147.515624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18.229800000000001</v>
      </c>
      <c r="AE43">
        <v>49.436556000000003</v>
      </c>
      <c r="AF43">
        <v>8.8740000000000006</v>
      </c>
      <c r="AG43">
        <v>12.816000000000001</v>
      </c>
      <c r="AH43">
        <v>104.17</v>
      </c>
      <c r="AI43">
        <v>2.5459999999999998</v>
      </c>
      <c r="AJ43">
        <v>0</v>
      </c>
      <c r="AK43">
        <v>51.267600000000002</v>
      </c>
      <c r="AL43">
        <v>60.423999999999999</v>
      </c>
      <c r="AM43">
        <v>10.5307</v>
      </c>
      <c r="AN43">
        <v>0.66954999999999998</v>
      </c>
      <c r="AO43">
        <v>7.6440000000000001</v>
      </c>
      <c r="AP43">
        <v>5.7645</v>
      </c>
      <c r="AQ43">
        <v>0</v>
      </c>
      <c r="AR43">
        <v>51.335999999999999</v>
      </c>
      <c r="AS43">
        <v>33.091920000000002</v>
      </c>
      <c r="AT43">
        <v>14.9968</v>
      </c>
      <c r="AU43">
        <v>0</v>
      </c>
      <c r="AV43">
        <v>0</v>
      </c>
      <c r="AW43">
        <v>0</v>
      </c>
      <c r="AX43">
        <v>3.3420000000000001</v>
      </c>
      <c r="AY43">
        <v>0</v>
      </c>
      <c r="AZ43">
        <f t="shared" si="0"/>
        <v>68.490000000000009</v>
      </c>
      <c r="BA43">
        <f t="shared" si="1"/>
        <v>2368.8892150000001</v>
      </c>
      <c r="BB43">
        <v>40</v>
      </c>
      <c r="BD43">
        <v>8.75</v>
      </c>
      <c r="BE43">
        <v>7</v>
      </c>
      <c r="BF43">
        <v>2</v>
      </c>
      <c r="BG43">
        <v>4.0199999999999996</v>
      </c>
      <c r="BH43">
        <v>5.81</v>
      </c>
      <c r="BI43">
        <v>7</v>
      </c>
      <c r="BJ43">
        <v>1.56</v>
      </c>
      <c r="BK43">
        <v>3</v>
      </c>
      <c r="BL43">
        <v>3</v>
      </c>
      <c r="BM43">
        <v>1.6</v>
      </c>
      <c r="BN43">
        <v>0</v>
      </c>
      <c r="BO43">
        <v>15</v>
      </c>
      <c r="BP43">
        <v>2.97</v>
      </c>
      <c r="BQ43">
        <v>4.38</v>
      </c>
      <c r="BR43">
        <v>2</v>
      </c>
      <c r="BS43">
        <v>0.4</v>
      </c>
      <c r="BT43">
        <v>0</v>
      </c>
      <c r="BU43">
        <v>0</v>
      </c>
      <c r="BV43">
        <v>0</v>
      </c>
      <c r="BW43">
        <f t="shared" si="2"/>
        <v>68.490000000000009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362.22</v>
      </c>
      <c r="L44">
        <v>351.03820000000002</v>
      </c>
      <c r="M44">
        <v>92</v>
      </c>
      <c r="N44">
        <v>118.125</v>
      </c>
      <c r="O44">
        <v>123.66562500000001</v>
      </c>
      <c r="P44">
        <v>124.5</v>
      </c>
      <c r="Q44">
        <v>8.7188999999999997</v>
      </c>
      <c r="R44">
        <v>16.775200000000002</v>
      </c>
      <c r="S44">
        <v>20.657</v>
      </c>
      <c r="T44">
        <v>0</v>
      </c>
      <c r="U44">
        <v>418.77</v>
      </c>
      <c r="V44">
        <v>15.464600000000001</v>
      </c>
      <c r="W44">
        <v>27.960799999999999</v>
      </c>
      <c r="X44">
        <v>147.515624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18.229800000000001</v>
      </c>
      <c r="AE44">
        <v>49.436556000000003</v>
      </c>
      <c r="AF44">
        <v>8.8740000000000006</v>
      </c>
      <c r="AG44">
        <v>12.816000000000001</v>
      </c>
      <c r="AH44">
        <v>104.17</v>
      </c>
      <c r="AI44">
        <v>2.5459999999999998</v>
      </c>
      <c r="AJ44">
        <v>0</v>
      </c>
      <c r="AK44">
        <v>51.267600000000002</v>
      </c>
      <c r="AL44">
        <v>60.423999999999999</v>
      </c>
      <c r="AM44">
        <v>10.5307</v>
      </c>
      <c r="AN44">
        <v>0.66954999999999998</v>
      </c>
      <c r="AO44">
        <v>7.6440000000000001</v>
      </c>
      <c r="AP44">
        <v>5.7645</v>
      </c>
      <c r="AQ44">
        <v>0</v>
      </c>
      <c r="AR44">
        <v>50.231999999999999</v>
      </c>
      <c r="AS44">
        <v>33.091920000000002</v>
      </c>
      <c r="AT44">
        <v>14.9968</v>
      </c>
      <c r="AU44">
        <v>0</v>
      </c>
      <c r="AV44">
        <v>0</v>
      </c>
      <c r="AW44">
        <v>0</v>
      </c>
      <c r="AX44">
        <v>3.3420000000000001</v>
      </c>
      <c r="AY44">
        <v>0</v>
      </c>
      <c r="AZ44">
        <f t="shared" si="0"/>
        <v>68.490000000000009</v>
      </c>
      <c r="BA44">
        <f t="shared" si="1"/>
        <v>2367.7852149999999</v>
      </c>
      <c r="BB44">
        <v>41</v>
      </c>
      <c r="BD44">
        <v>8.75</v>
      </c>
      <c r="BE44">
        <v>7</v>
      </c>
      <c r="BF44">
        <v>2</v>
      </c>
      <c r="BG44">
        <v>4.0199999999999996</v>
      </c>
      <c r="BH44">
        <v>5.81</v>
      </c>
      <c r="BI44">
        <v>7</v>
      </c>
      <c r="BJ44">
        <v>1.56</v>
      </c>
      <c r="BK44">
        <v>3</v>
      </c>
      <c r="BL44">
        <v>3</v>
      </c>
      <c r="BM44">
        <v>1.6</v>
      </c>
      <c r="BN44">
        <v>0</v>
      </c>
      <c r="BO44">
        <v>15</v>
      </c>
      <c r="BP44">
        <v>2.97</v>
      </c>
      <c r="BQ44">
        <v>4.38</v>
      </c>
      <c r="BR44">
        <v>2</v>
      </c>
      <c r="BS44">
        <v>0.4</v>
      </c>
      <c r="BT44">
        <v>0</v>
      </c>
      <c r="BU44">
        <v>0</v>
      </c>
      <c r="BV44">
        <v>0</v>
      </c>
      <c r="BW44">
        <f t="shared" si="2"/>
        <v>68.490000000000009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370.36493400000001</v>
      </c>
      <c r="L45">
        <v>375.03820000000002</v>
      </c>
      <c r="M45">
        <v>92</v>
      </c>
      <c r="N45">
        <v>118.125</v>
      </c>
      <c r="O45">
        <v>123.66562500000001</v>
      </c>
      <c r="P45">
        <v>127.5</v>
      </c>
      <c r="Q45">
        <v>8.7188999999999997</v>
      </c>
      <c r="R45">
        <v>16.775200000000002</v>
      </c>
      <c r="S45">
        <v>20.657</v>
      </c>
      <c r="T45">
        <v>0</v>
      </c>
      <c r="U45">
        <v>418.77</v>
      </c>
      <c r="V45">
        <v>15.464600000000001</v>
      </c>
      <c r="W45">
        <v>27.960799999999999</v>
      </c>
      <c r="X45">
        <v>147.515624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18.229800000000001</v>
      </c>
      <c r="AE45">
        <v>49.436556000000003</v>
      </c>
      <c r="AF45">
        <v>8.8740000000000006</v>
      </c>
      <c r="AG45">
        <v>12.816000000000001</v>
      </c>
      <c r="AH45">
        <v>104.17</v>
      </c>
      <c r="AI45">
        <v>0</v>
      </c>
      <c r="AJ45">
        <v>0</v>
      </c>
      <c r="AK45">
        <v>51.267600000000002</v>
      </c>
      <c r="AL45">
        <v>60.423999999999999</v>
      </c>
      <c r="AM45">
        <v>10.5307</v>
      </c>
      <c r="AN45">
        <v>0.66954999999999998</v>
      </c>
      <c r="AO45">
        <v>7.6440000000000001</v>
      </c>
      <c r="AP45">
        <v>5.1239999999999997</v>
      </c>
      <c r="AQ45">
        <v>0</v>
      </c>
      <c r="AR45">
        <v>50.231999999999999</v>
      </c>
      <c r="AS45">
        <v>33.091920000000002</v>
      </c>
      <c r="AT45">
        <v>14.9968</v>
      </c>
      <c r="AU45">
        <v>0</v>
      </c>
      <c r="AV45">
        <v>0</v>
      </c>
      <c r="AW45">
        <v>0</v>
      </c>
      <c r="AX45">
        <v>3.3420000000000001</v>
      </c>
      <c r="AY45">
        <v>0</v>
      </c>
      <c r="AZ45">
        <f t="shared" si="0"/>
        <v>68.490000000000009</v>
      </c>
      <c r="BA45">
        <f t="shared" si="1"/>
        <v>2399.743649</v>
      </c>
      <c r="BB45">
        <v>42</v>
      </c>
      <c r="BD45">
        <v>8.75</v>
      </c>
      <c r="BE45">
        <v>7</v>
      </c>
      <c r="BF45">
        <v>2</v>
      </c>
      <c r="BG45">
        <v>4.0199999999999996</v>
      </c>
      <c r="BH45">
        <v>5.81</v>
      </c>
      <c r="BI45">
        <v>7</v>
      </c>
      <c r="BJ45">
        <v>1.56</v>
      </c>
      <c r="BK45">
        <v>3</v>
      </c>
      <c r="BL45">
        <v>3</v>
      </c>
      <c r="BM45">
        <v>1.6</v>
      </c>
      <c r="BN45">
        <v>0</v>
      </c>
      <c r="BO45">
        <v>15</v>
      </c>
      <c r="BP45">
        <v>2.97</v>
      </c>
      <c r="BQ45">
        <v>4.38</v>
      </c>
      <c r="BR45">
        <v>2</v>
      </c>
      <c r="BS45">
        <v>0.4</v>
      </c>
      <c r="BT45">
        <v>0</v>
      </c>
      <c r="BU45">
        <v>0</v>
      </c>
      <c r="BV45">
        <v>0</v>
      </c>
      <c r="BW45">
        <f t="shared" si="2"/>
        <v>68.490000000000009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370.30462</v>
      </c>
      <c r="L46">
        <v>394.03820000000002</v>
      </c>
      <c r="M46">
        <v>92</v>
      </c>
      <c r="N46">
        <v>118.125</v>
      </c>
      <c r="O46">
        <v>123.66562500000001</v>
      </c>
      <c r="P46">
        <v>129.375</v>
      </c>
      <c r="Q46">
        <v>8.7188999999999997</v>
      </c>
      <c r="R46">
        <v>16.775200000000002</v>
      </c>
      <c r="S46">
        <v>20.657</v>
      </c>
      <c r="T46">
        <v>0</v>
      </c>
      <c r="U46">
        <v>418.77</v>
      </c>
      <c r="V46">
        <v>15.464600000000001</v>
      </c>
      <c r="W46">
        <v>34.799309999999998</v>
      </c>
      <c r="X46">
        <v>147.515624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18.229800000000001</v>
      </c>
      <c r="AE46">
        <v>49.436556000000003</v>
      </c>
      <c r="AF46">
        <v>8.8740000000000006</v>
      </c>
      <c r="AG46">
        <v>12.816000000000001</v>
      </c>
      <c r="AH46">
        <v>104.17</v>
      </c>
      <c r="AI46">
        <v>0</v>
      </c>
      <c r="AJ46">
        <v>0</v>
      </c>
      <c r="AK46">
        <v>51.267600000000002</v>
      </c>
      <c r="AL46">
        <v>60.423999999999999</v>
      </c>
      <c r="AM46">
        <v>10.5307</v>
      </c>
      <c r="AN46">
        <v>0.66954999999999998</v>
      </c>
      <c r="AO46">
        <v>7.6440000000000001</v>
      </c>
      <c r="AP46">
        <v>5.1239999999999997</v>
      </c>
      <c r="AQ46">
        <v>0</v>
      </c>
      <c r="AR46">
        <v>50.231999999999999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3.3420000000000001</v>
      </c>
      <c r="AY46">
        <v>0</v>
      </c>
      <c r="AZ46">
        <f t="shared" si="0"/>
        <v>68.490000000000009</v>
      </c>
      <c r="BA46">
        <f t="shared" si="1"/>
        <v>2426.2023079999999</v>
      </c>
      <c r="BB46">
        <v>43</v>
      </c>
      <c r="BD46">
        <v>8.75</v>
      </c>
      <c r="BE46">
        <v>7</v>
      </c>
      <c r="BF46">
        <v>2</v>
      </c>
      <c r="BG46">
        <v>4.0199999999999996</v>
      </c>
      <c r="BH46">
        <v>5.81</v>
      </c>
      <c r="BI46">
        <v>7</v>
      </c>
      <c r="BJ46">
        <v>1.56</v>
      </c>
      <c r="BK46">
        <v>3</v>
      </c>
      <c r="BL46">
        <v>3</v>
      </c>
      <c r="BM46">
        <v>1.6</v>
      </c>
      <c r="BN46">
        <v>0</v>
      </c>
      <c r="BO46">
        <v>15</v>
      </c>
      <c r="BP46">
        <v>2.97</v>
      </c>
      <c r="BQ46">
        <v>4.38</v>
      </c>
      <c r="BR46">
        <v>2</v>
      </c>
      <c r="BS46">
        <v>0.4</v>
      </c>
      <c r="BT46">
        <v>0</v>
      </c>
      <c r="BU46">
        <v>0</v>
      </c>
      <c r="BV46">
        <v>0</v>
      </c>
      <c r="BW46">
        <f t="shared" si="2"/>
        <v>68.490000000000009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367.95236699999998</v>
      </c>
      <c r="L47">
        <v>415.03820000000002</v>
      </c>
      <c r="M47">
        <v>92</v>
      </c>
      <c r="N47">
        <v>118.125</v>
      </c>
      <c r="O47">
        <v>123.66562500000001</v>
      </c>
      <c r="P47">
        <v>131.25</v>
      </c>
      <c r="Q47">
        <v>10.91</v>
      </c>
      <c r="R47">
        <v>21.196097999999999</v>
      </c>
      <c r="S47">
        <v>26.3901</v>
      </c>
      <c r="T47">
        <v>0</v>
      </c>
      <c r="U47">
        <v>418.77</v>
      </c>
      <c r="V47">
        <v>15.464600000000001</v>
      </c>
      <c r="W47">
        <v>34.799309999999998</v>
      </c>
      <c r="X47">
        <v>147.515624</v>
      </c>
      <c r="Y47">
        <v>0</v>
      </c>
      <c r="Z47">
        <v>13.1076</v>
      </c>
      <c r="AA47">
        <v>0</v>
      </c>
      <c r="AB47">
        <v>13.0634</v>
      </c>
      <c r="AC47">
        <v>9.6778399999999998</v>
      </c>
      <c r="AD47">
        <v>18.229800000000001</v>
      </c>
      <c r="AE47">
        <v>49.436556000000003</v>
      </c>
      <c r="AF47">
        <v>8.8740000000000006</v>
      </c>
      <c r="AG47">
        <v>12.816000000000001</v>
      </c>
      <c r="AH47">
        <v>104.17</v>
      </c>
      <c r="AI47">
        <v>0</v>
      </c>
      <c r="AJ47">
        <v>0</v>
      </c>
      <c r="AK47">
        <v>51.267600000000002</v>
      </c>
      <c r="AL47">
        <v>60.423999999999999</v>
      </c>
      <c r="AM47">
        <v>10.5307</v>
      </c>
      <c r="AN47">
        <v>0.66954999999999998</v>
      </c>
      <c r="AO47">
        <v>7.6440000000000001</v>
      </c>
      <c r="AP47">
        <v>5.1239999999999997</v>
      </c>
      <c r="AQ47">
        <v>0</v>
      </c>
      <c r="AR47">
        <v>50.231999999999999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3.3420000000000001</v>
      </c>
      <c r="AY47">
        <v>0</v>
      </c>
      <c r="AZ47">
        <f t="shared" si="0"/>
        <v>68.490000000000009</v>
      </c>
      <c r="BA47">
        <f t="shared" si="1"/>
        <v>2459.0701530000006</v>
      </c>
      <c r="BB47">
        <v>44</v>
      </c>
      <c r="BD47">
        <v>8.75</v>
      </c>
      <c r="BE47">
        <v>7</v>
      </c>
      <c r="BF47">
        <v>2</v>
      </c>
      <c r="BG47">
        <v>4.0199999999999996</v>
      </c>
      <c r="BH47">
        <v>5.81</v>
      </c>
      <c r="BI47">
        <v>7</v>
      </c>
      <c r="BJ47">
        <v>1.56</v>
      </c>
      <c r="BK47">
        <v>3</v>
      </c>
      <c r="BL47">
        <v>3</v>
      </c>
      <c r="BM47">
        <v>1.6</v>
      </c>
      <c r="BN47">
        <v>0</v>
      </c>
      <c r="BO47">
        <v>15</v>
      </c>
      <c r="BP47">
        <v>2.97</v>
      </c>
      <c r="BQ47">
        <v>4.38</v>
      </c>
      <c r="BR47">
        <v>2</v>
      </c>
      <c r="BS47">
        <v>0.4</v>
      </c>
      <c r="BT47">
        <v>0</v>
      </c>
      <c r="BU47">
        <v>0</v>
      </c>
      <c r="BV47">
        <v>0</v>
      </c>
      <c r="BW47">
        <f t="shared" si="2"/>
        <v>68.490000000000009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365.47948700000001</v>
      </c>
      <c r="L48">
        <v>438.03820000000002</v>
      </c>
      <c r="M48">
        <v>92</v>
      </c>
      <c r="N48">
        <v>118.125</v>
      </c>
      <c r="O48">
        <v>123.66562500000001</v>
      </c>
      <c r="P48">
        <v>131.25</v>
      </c>
      <c r="Q48">
        <v>10.91</v>
      </c>
      <c r="R48">
        <v>21.196097999999999</v>
      </c>
      <c r="S48">
        <v>26.3901</v>
      </c>
      <c r="T48">
        <v>0</v>
      </c>
      <c r="U48">
        <v>418.77</v>
      </c>
      <c r="V48">
        <v>15.464600000000001</v>
      </c>
      <c r="W48">
        <v>34.799309999999998</v>
      </c>
      <c r="X48">
        <v>147.515624</v>
      </c>
      <c r="Y48">
        <v>0</v>
      </c>
      <c r="Z48">
        <v>13.1076</v>
      </c>
      <c r="AA48">
        <v>0</v>
      </c>
      <c r="AB48">
        <v>13.0634</v>
      </c>
      <c r="AC48">
        <v>9.6778399999999998</v>
      </c>
      <c r="AD48">
        <v>18.229800000000001</v>
      </c>
      <c r="AE48">
        <v>49.436556000000003</v>
      </c>
      <c r="AF48">
        <v>8.8740000000000006</v>
      </c>
      <c r="AG48">
        <v>12.816000000000001</v>
      </c>
      <c r="AH48">
        <v>104.17</v>
      </c>
      <c r="AI48">
        <v>0</v>
      </c>
      <c r="AJ48">
        <v>0</v>
      </c>
      <c r="AK48">
        <v>51.267600000000002</v>
      </c>
      <c r="AL48">
        <v>60.423999999999999</v>
      </c>
      <c r="AM48">
        <v>10.5307</v>
      </c>
      <c r="AN48">
        <v>0.66954999999999998</v>
      </c>
      <c r="AO48">
        <v>7.6440000000000001</v>
      </c>
      <c r="AP48">
        <v>5.1239999999999997</v>
      </c>
      <c r="AQ48">
        <v>0</v>
      </c>
      <c r="AR48">
        <v>50.231999999999999</v>
      </c>
      <c r="AS48">
        <v>31.897383000000001</v>
      </c>
      <c r="AT48">
        <v>14.506791</v>
      </c>
      <c r="AU48">
        <v>0</v>
      </c>
      <c r="AV48">
        <v>0</v>
      </c>
      <c r="AW48">
        <v>0</v>
      </c>
      <c r="AX48">
        <v>3.3420000000000001</v>
      </c>
      <c r="AY48">
        <v>0</v>
      </c>
      <c r="AZ48">
        <f t="shared" si="0"/>
        <v>68.490000000000009</v>
      </c>
      <c r="BA48">
        <f t="shared" si="1"/>
        <v>2479.1072639999993</v>
      </c>
      <c r="BB48">
        <v>45</v>
      </c>
      <c r="BD48">
        <v>8.75</v>
      </c>
      <c r="BE48">
        <v>7</v>
      </c>
      <c r="BF48">
        <v>2</v>
      </c>
      <c r="BG48">
        <v>4.0199999999999996</v>
      </c>
      <c r="BH48">
        <v>5.81</v>
      </c>
      <c r="BI48">
        <v>7</v>
      </c>
      <c r="BJ48">
        <v>1.56</v>
      </c>
      <c r="BK48">
        <v>3</v>
      </c>
      <c r="BL48">
        <v>3</v>
      </c>
      <c r="BM48">
        <v>1.6</v>
      </c>
      <c r="BN48">
        <v>0</v>
      </c>
      <c r="BO48">
        <v>15</v>
      </c>
      <c r="BP48">
        <v>2.97</v>
      </c>
      <c r="BQ48">
        <v>4.38</v>
      </c>
      <c r="BR48">
        <v>2</v>
      </c>
      <c r="BS48">
        <v>0.4</v>
      </c>
      <c r="BT48">
        <v>0</v>
      </c>
      <c r="BU48">
        <v>0</v>
      </c>
      <c r="BV48">
        <v>0</v>
      </c>
      <c r="BW48">
        <f t="shared" si="2"/>
        <v>68.490000000000009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362.22</v>
      </c>
      <c r="L49">
        <v>462.03820000000002</v>
      </c>
      <c r="M49">
        <v>92</v>
      </c>
      <c r="N49">
        <v>118.125</v>
      </c>
      <c r="O49">
        <v>123.66562500000001</v>
      </c>
      <c r="P49">
        <v>133.125</v>
      </c>
      <c r="Q49">
        <v>10.91</v>
      </c>
      <c r="R49">
        <v>21.196097999999999</v>
      </c>
      <c r="S49">
        <v>26.3901</v>
      </c>
      <c r="T49">
        <v>0</v>
      </c>
      <c r="U49">
        <v>418.77</v>
      </c>
      <c r="V49">
        <v>20.73</v>
      </c>
      <c r="W49">
        <v>34.799309999999998</v>
      </c>
      <c r="X49">
        <v>147.515624</v>
      </c>
      <c r="Y49">
        <v>0</v>
      </c>
      <c r="Z49">
        <v>13.1076</v>
      </c>
      <c r="AA49">
        <v>0</v>
      </c>
      <c r="AB49">
        <v>13.0634</v>
      </c>
      <c r="AC49">
        <v>9.6778399999999998</v>
      </c>
      <c r="AD49">
        <v>18.229800000000001</v>
      </c>
      <c r="AE49">
        <v>49.436556000000003</v>
      </c>
      <c r="AF49">
        <v>8.8740000000000006</v>
      </c>
      <c r="AG49">
        <v>12.816000000000001</v>
      </c>
      <c r="AH49">
        <v>104.17</v>
      </c>
      <c r="AI49">
        <v>0</v>
      </c>
      <c r="AJ49">
        <v>0</v>
      </c>
      <c r="AK49">
        <v>51.267600000000002</v>
      </c>
      <c r="AL49">
        <v>60.423999999999999</v>
      </c>
      <c r="AM49">
        <v>10.5307</v>
      </c>
      <c r="AN49">
        <v>0.66954999999999998</v>
      </c>
      <c r="AO49">
        <v>7.6440000000000001</v>
      </c>
      <c r="AP49">
        <v>5.1239999999999997</v>
      </c>
      <c r="AQ49">
        <v>0</v>
      </c>
      <c r="AR49">
        <v>50.231999999999999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3.3420000000000001</v>
      </c>
      <c r="AY49">
        <v>0</v>
      </c>
      <c r="AZ49">
        <f t="shared" si="0"/>
        <v>68.400000000000006</v>
      </c>
      <c r="BA49">
        <f t="shared" si="1"/>
        <v>2507.3881859999997</v>
      </c>
      <c r="BB49">
        <v>46</v>
      </c>
      <c r="BD49">
        <v>8.66</v>
      </c>
      <c r="BE49">
        <v>7</v>
      </c>
      <c r="BF49">
        <v>2</v>
      </c>
      <c r="BG49">
        <v>4.0199999999999996</v>
      </c>
      <c r="BH49">
        <v>5.81</v>
      </c>
      <c r="BI49">
        <v>7</v>
      </c>
      <c r="BJ49">
        <v>1.56</v>
      </c>
      <c r="BK49">
        <v>3</v>
      </c>
      <c r="BL49">
        <v>3</v>
      </c>
      <c r="BM49">
        <v>1.6</v>
      </c>
      <c r="BN49">
        <v>0</v>
      </c>
      <c r="BO49">
        <v>15</v>
      </c>
      <c r="BP49">
        <v>2.97</v>
      </c>
      <c r="BQ49">
        <v>4.38</v>
      </c>
      <c r="BR49">
        <v>2</v>
      </c>
      <c r="BS49">
        <v>0.4</v>
      </c>
      <c r="BT49">
        <v>0</v>
      </c>
      <c r="BU49">
        <v>0</v>
      </c>
      <c r="BV49">
        <v>0</v>
      </c>
      <c r="BW49">
        <f t="shared" si="2"/>
        <v>68.400000000000006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380</v>
      </c>
      <c r="L50">
        <v>481.03820000000002</v>
      </c>
      <c r="M50">
        <v>92</v>
      </c>
      <c r="N50">
        <v>118.125</v>
      </c>
      <c r="O50">
        <v>123.66562500000001</v>
      </c>
      <c r="P50">
        <v>135</v>
      </c>
      <c r="Q50">
        <v>10.91</v>
      </c>
      <c r="R50">
        <v>21.196097999999999</v>
      </c>
      <c r="S50">
        <v>26.3901</v>
      </c>
      <c r="T50">
        <v>0</v>
      </c>
      <c r="U50">
        <v>418.77</v>
      </c>
      <c r="V50">
        <v>20.73</v>
      </c>
      <c r="W50">
        <v>34.799309999999998</v>
      </c>
      <c r="X50">
        <v>147.515624</v>
      </c>
      <c r="Y50">
        <v>0</v>
      </c>
      <c r="Z50">
        <v>13.1076</v>
      </c>
      <c r="AA50">
        <v>0</v>
      </c>
      <c r="AB50">
        <v>13.0634</v>
      </c>
      <c r="AC50">
        <v>9.6778399999999998</v>
      </c>
      <c r="AD50">
        <v>18.229800000000001</v>
      </c>
      <c r="AE50">
        <v>49.436556000000003</v>
      </c>
      <c r="AF50">
        <v>8.8740000000000006</v>
      </c>
      <c r="AG50">
        <v>12.816000000000001</v>
      </c>
      <c r="AH50">
        <v>104.17</v>
      </c>
      <c r="AI50">
        <v>0</v>
      </c>
      <c r="AJ50">
        <v>0</v>
      </c>
      <c r="AK50">
        <v>51.267600000000002</v>
      </c>
      <c r="AL50">
        <v>60.423999999999999</v>
      </c>
      <c r="AM50">
        <v>10.5307</v>
      </c>
      <c r="AN50">
        <v>0.66954999999999998</v>
      </c>
      <c r="AO50">
        <v>7.6440000000000001</v>
      </c>
      <c r="AP50">
        <v>5.1239999999999997</v>
      </c>
      <c r="AQ50">
        <v>0</v>
      </c>
      <c r="AR50">
        <v>50.231999999999999</v>
      </c>
      <c r="AS50">
        <v>31.897383000000001</v>
      </c>
      <c r="AT50">
        <v>13.361119</v>
      </c>
      <c r="AU50">
        <v>0</v>
      </c>
      <c r="AV50">
        <v>0</v>
      </c>
      <c r="AW50">
        <v>0</v>
      </c>
      <c r="AX50">
        <v>3.3420000000000001</v>
      </c>
      <c r="AY50">
        <v>0</v>
      </c>
      <c r="AZ50">
        <f t="shared" si="0"/>
        <v>68.400000000000006</v>
      </c>
      <c r="BA50">
        <f t="shared" si="1"/>
        <v>2544.4075050000001</v>
      </c>
      <c r="BB50">
        <v>47</v>
      </c>
      <c r="BD50">
        <v>8.66</v>
      </c>
      <c r="BE50">
        <v>7</v>
      </c>
      <c r="BF50">
        <v>2</v>
      </c>
      <c r="BG50">
        <v>4.0199999999999996</v>
      </c>
      <c r="BH50">
        <v>5.81</v>
      </c>
      <c r="BI50">
        <v>7</v>
      </c>
      <c r="BJ50">
        <v>1.56</v>
      </c>
      <c r="BK50">
        <v>3</v>
      </c>
      <c r="BL50">
        <v>3</v>
      </c>
      <c r="BM50">
        <v>1.6</v>
      </c>
      <c r="BN50">
        <v>0</v>
      </c>
      <c r="BO50">
        <v>15</v>
      </c>
      <c r="BP50">
        <v>2.97</v>
      </c>
      <c r="BQ50">
        <v>4.38</v>
      </c>
      <c r="BR50">
        <v>2</v>
      </c>
      <c r="BS50">
        <v>0.4</v>
      </c>
      <c r="BT50">
        <v>0</v>
      </c>
      <c r="BU50">
        <v>0</v>
      </c>
      <c r="BV50">
        <v>0</v>
      </c>
      <c r="BW50">
        <f t="shared" si="2"/>
        <v>68.400000000000006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370</v>
      </c>
      <c r="L51">
        <v>502.03820000000002</v>
      </c>
      <c r="M51">
        <v>92</v>
      </c>
      <c r="N51">
        <v>118.125</v>
      </c>
      <c r="O51">
        <v>123.66562500000001</v>
      </c>
      <c r="P51">
        <v>137.25</v>
      </c>
      <c r="Q51">
        <v>10.91</v>
      </c>
      <c r="R51">
        <v>21.196097999999999</v>
      </c>
      <c r="S51">
        <v>26.3901</v>
      </c>
      <c r="T51">
        <v>0</v>
      </c>
      <c r="U51">
        <v>418.77</v>
      </c>
      <c r="V51">
        <v>20.73</v>
      </c>
      <c r="W51">
        <v>34.799309999999998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18.229800000000001</v>
      </c>
      <c r="AE51">
        <v>49.436556000000003</v>
      </c>
      <c r="AF51">
        <v>8.8740000000000006</v>
      </c>
      <c r="AG51">
        <v>12.816000000000001</v>
      </c>
      <c r="AH51">
        <v>104.17</v>
      </c>
      <c r="AI51">
        <v>0</v>
      </c>
      <c r="AJ51">
        <v>0</v>
      </c>
      <c r="AK51">
        <v>51.267600000000002</v>
      </c>
      <c r="AL51">
        <v>60.423999999999999</v>
      </c>
      <c r="AM51">
        <v>10.5307</v>
      </c>
      <c r="AN51">
        <v>0.66954999999999998</v>
      </c>
      <c r="AO51">
        <v>7.6440000000000001</v>
      </c>
      <c r="AP51">
        <v>5.1239999999999997</v>
      </c>
      <c r="AQ51">
        <v>0</v>
      </c>
      <c r="AR51">
        <v>50.231999999999999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67.740000000000009</v>
      </c>
      <c r="BA51">
        <f t="shared" si="1"/>
        <v>2548.7373859999998</v>
      </c>
      <c r="BB51">
        <v>48</v>
      </c>
      <c r="BD51">
        <v>8</v>
      </c>
      <c r="BE51">
        <v>7</v>
      </c>
      <c r="BF51">
        <v>2</v>
      </c>
      <c r="BG51">
        <v>4.0199999999999996</v>
      </c>
      <c r="BH51">
        <v>5.81</v>
      </c>
      <c r="BI51">
        <v>7</v>
      </c>
      <c r="BJ51">
        <v>1.56</v>
      </c>
      <c r="BK51">
        <v>3</v>
      </c>
      <c r="BL51">
        <v>3</v>
      </c>
      <c r="BM51">
        <v>1.6</v>
      </c>
      <c r="BN51">
        <v>0</v>
      </c>
      <c r="BO51">
        <v>15</v>
      </c>
      <c r="BP51">
        <v>2.97</v>
      </c>
      <c r="BQ51">
        <v>4.38</v>
      </c>
      <c r="BR51">
        <v>2</v>
      </c>
      <c r="BS51">
        <v>0.4</v>
      </c>
      <c r="BT51">
        <v>0</v>
      </c>
      <c r="BU51">
        <v>0</v>
      </c>
      <c r="BV51">
        <v>0</v>
      </c>
      <c r="BW51">
        <f t="shared" si="2"/>
        <v>67.740000000000009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380</v>
      </c>
      <c r="L52">
        <v>522.03819999999996</v>
      </c>
      <c r="M52">
        <v>92</v>
      </c>
      <c r="N52">
        <v>118.125</v>
      </c>
      <c r="O52">
        <v>123.66562500000001</v>
      </c>
      <c r="P52">
        <v>137.25</v>
      </c>
      <c r="Q52">
        <v>10.91</v>
      </c>
      <c r="R52">
        <v>21.196097999999999</v>
      </c>
      <c r="S52">
        <v>26.3901</v>
      </c>
      <c r="T52">
        <v>0</v>
      </c>
      <c r="U52">
        <v>418.77</v>
      </c>
      <c r="V52">
        <v>20.73</v>
      </c>
      <c r="W52">
        <v>34.799309999999998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18.229800000000001</v>
      </c>
      <c r="AE52">
        <v>49.436556000000003</v>
      </c>
      <c r="AF52">
        <v>8.8740000000000006</v>
      </c>
      <c r="AG52">
        <v>12.816000000000001</v>
      </c>
      <c r="AH52">
        <v>104.17</v>
      </c>
      <c r="AI52">
        <v>0</v>
      </c>
      <c r="AJ52">
        <v>0</v>
      </c>
      <c r="AK52">
        <v>51.267600000000002</v>
      </c>
      <c r="AL52">
        <v>60.423999999999999</v>
      </c>
      <c r="AM52">
        <v>10.5307</v>
      </c>
      <c r="AN52">
        <v>0.66954999999999998</v>
      </c>
      <c r="AO52">
        <v>7.6440000000000001</v>
      </c>
      <c r="AP52">
        <v>5.1239999999999997</v>
      </c>
      <c r="AQ52">
        <v>0</v>
      </c>
      <c r="AR52">
        <v>50.231999999999999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67.740000000000009</v>
      </c>
      <c r="BA52">
        <f t="shared" si="1"/>
        <v>2578.7373859999998</v>
      </c>
      <c r="BB52">
        <v>49</v>
      </c>
      <c r="BD52">
        <v>8</v>
      </c>
      <c r="BE52">
        <v>7</v>
      </c>
      <c r="BF52">
        <v>2</v>
      </c>
      <c r="BG52">
        <v>4.0199999999999996</v>
      </c>
      <c r="BH52">
        <v>5.81</v>
      </c>
      <c r="BI52">
        <v>7</v>
      </c>
      <c r="BJ52">
        <v>1.56</v>
      </c>
      <c r="BK52">
        <v>3</v>
      </c>
      <c r="BL52">
        <v>3</v>
      </c>
      <c r="BM52">
        <v>1.6</v>
      </c>
      <c r="BN52">
        <v>0</v>
      </c>
      <c r="BO52">
        <v>15</v>
      </c>
      <c r="BP52">
        <v>2.97</v>
      </c>
      <c r="BQ52">
        <v>4.38</v>
      </c>
      <c r="BR52">
        <v>2</v>
      </c>
      <c r="BS52">
        <v>0.4</v>
      </c>
      <c r="BT52">
        <v>0</v>
      </c>
      <c r="BU52">
        <v>0</v>
      </c>
      <c r="BV52">
        <v>0</v>
      </c>
      <c r="BW52">
        <f t="shared" si="2"/>
        <v>67.740000000000009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375</v>
      </c>
      <c r="L53">
        <v>546.03819999999996</v>
      </c>
      <c r="M53">
        <v>92</v>
      </c>
      <c r="N53">
        <v>118.125</v>
      </c>
      <c r="O53">
        <v>123.66562500000001</v>
      </c>
      <c r="P53">
        <v>137.25</v>
      </c>
      <c r="Q53">
        <v>10.91</v>
      </c>
      <c r="R53">
        <v>21.196097999999999</v>
      </c>
      <c r="S53">
        <v>26.3901</v>
      </c>
      <c r="T53">
        <v>0</v>
      </c>
      <c r="U53">
        <v>418.77</v>
      </c>
      <c r="V53">
        <v>18.07</v>
      </c>
      <c r="W53">
        <v>34.799309999999998</v>
      </c>
      <c r="X53">
        <v>147.515624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49.436556000000003</v>
      </c>
      <c r="AF53">
        <v>8.8740000000000006</v>
      </c>
      <c r="AG53">
        <v>12.816000000000001</v>
      </c>
      <c r="AH53">
        <v>104.17</v>
      </c>
      <c r="AI53">
        <v>0</v>
      </c>
      <c r="AJ53">
        <v>0</v>
      </c>
      <c r="AK53">
        <v>51.267600000000002</v>
      </c>
      <c r="AL53">
        <v>60.423999999999999</v>
      </c>
      <c r="AM53">
        <v>10.5307</v>
      </c>
      <c r="AN53">
        <v>0.66954999999999998</v>
      </c>
      <c r="AO53">
        <v>7.6440000000000001</v>
      </c>
      <c r="AP53">
        <v>11.529</v>
      </c>
      <c r="AQ53">
        <v>1.26</v>
      </c>
      <c r="AR53">
        <v>50.231999999999999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67.78</v>
      </c>
      <c r="BA53">
        <f t="shared" si="1"/>
        <v>2602.7823859999999</v>
      </c>
      <c r="BB53">
        <v>50</v>
      </c>
      <c r="BD53">
        <v>8.0399999999999991</v>
      </c>
      <c r="BE53">
        <v>7</v>
      </c>
      <c r="BF53">
        <v>2</v>
      </c>
      <c r="BG53">
        <v>4.0199999999999996</v>
      </c>
      <c r="BH53">
        <v>5.81</v>
      </c>
      <c r="BI53">
        <v>7</v>
      </c>
      <c r="BJ53">
        <v>1.56</v>
      </c>
      <c r="BK53">
        <v>3</v>
      </c>
      <c r="BL53">
        <v>3</v>
      </c>
      <c r="BM53">
        <v>1.6</v>
      </c>
      <c r="BN53">
        <v>0</v>
      </c>
      <c r="BO53">
        <v>15</v>
      </c>
      <c r="BP53">
        <v>2.97</v>
      </c>
      <c r="BQ53">
        <v>4.38</v>
      </c>
      <c r="BR53">
        <v>2</v>
      </c>
      <c r="BS53">
        <v>0.4</v>
      </c>
      <c r="BT53">
        <v>0</v>
      </c>
      <c r="BU53">
        <v>0</v>
      </c>
      <c r="BV53">
        <v>0</v>
      </c>
      <c r="BW53">
        <f t="shared" si="2"/>
        <v>67.78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375</v>
      </c>
      <c r="L54">
        <v>539.03819999999996</v>
      </c>
      <c r="M54">
        <v>92</v>
      </c>
      <c r="N54">
        <v>118.125</v>
      </c>
      <c r="O54">
        <v>123.66562500000001</v>
      </c>
      <c r="P54">
        <v>137.25</v>
      </c>
      <c r="Q54">
        <v>10.91</v>
      </c>
      <c r="R54">
        <v>21.196097999999999</v>
      </c>
      <c r="S54">
        <v>26.3901</v>
      </c>
      <c r="T54">
        <v>0</v>
      </c>
      <c r="U54">
        <v>418.77</v>
      </c>
      <c r="V54">
        <v>18.07</v>
      </c>
      <c r="W54">
        <v>34.799309999999998</v>
      </c>
      <c r="X54">
        <v>147.515624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18.229800000000001</v>
      </c>
      <c r="AE54">
        <v>49.436556000000003</v>
      </c>
      <c r="AF54">
        <v>8.8740000000000006</v>
      </c>
      <c r="AG54">
        <v>12.816000000000001</v>
      </c>
      <c r="AH54">
        <v>104.17</v>
      </c>
      <c r="AI54">
        <v>0</v>
      </c>
      <c r="AJ54">
        <v>0</v>
      </c>
      <c r="AK54">
        <v>51.267600000000002</v>
      </c>
      <c r="AL54">
        <v>60.423999999999999</v>
      </c>
      <c r="AM54">
        <v>10.5307</v>
      </c>
      <c r="AN54">
        <v>0.66954999999999998</v>
      </c>
      <c r="AO54">
        <v>7.6440000000000001</v>
      </c>
      <c r="AP54">
        <v>11.529</v>
      </c>
      <c r="AQ54">
        <v>7.875</v>
      </c>
      <c r="AR54">
        <v>50.231999999999999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67.78</v>
      </c>
      <c r="BA54">
        <f t="shared" si="1"/>
        <v>2602.5040259999996</v>
      </c>
      <c r="BB54">
        <v>51</v>
      </c>
      <c r="BD54">
        <v>8.0399999999999991</v>
      </c>
      <c r="BE54">
        <v>7</v>
      </c>
      <c r="BF54">
        <v>2</v>
      </c>
      <c r="BG54">
        <v>4.0199999999999996</v>
      </c>
      <c r="BH54">
        <v>5.81</v>
      </c>
      <c r="BI54">
        <v>7</v>
      </c>
      <c r="BJ54">
        <v>1.56</v>
      </c>
      <c r="BK54">
        <v>3</v>
      </c>
      <c r="BL54">
        <v>3</v>
      </c>
      <c r="BM54">
        <v>1.6</v>
      </c>
      <c r="BN54">
        <v>0</v>
      </c>
      <c r="BO54">
        <v>15</v>
      </c>
      <c r="BP54">
        <v>2.97</v>
      </c>
      <c r="BQ54">
        <v>4.38</v>
      </c>
      <c r="BR54">
        <v>2</v>
      </c>
      <c r="BS54">
        <v>0.4</v>
      </c>
      <c r="BT54">
        <v>0</v>
      </c>
      <c r="BU54">
        <v>0</v>
      </c>
      <c r="BV54">
        <v>0</v>
      </c>
      <c r="BW54">
        <f t="shared" si="2"/>
        <v>67.78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375</v>
      </c>
      <c r="L55">
        <v>461.03820000000002</v>
      </c>
      <c r="M55">
        <v>92</v>
      </c>
      <c r="N55">
        <v>118.125</v>
      </c>
      <c r="O55">
        <v>123.66562500000001</v>
      </c>
      <c r="P55">
        <v>137.25</v>
      </c>
      <c r="Q55">
        <v>10.91</v>
      </c>
      <c r="R55">
        <v>21.196097999999999</v>
      </c>
      <c r="S55">
        <v>26.3901</v>
      </c>
      <c r="T55">
        <v>0</v>
      </c>
      <c r="U55">
        <v>418.77</v>
      </c>
      <c r="V55">
        <v>18.07</v>
      </c>
      <c r="W55">
        <v>34.799309999999998</v>
      </c>
      <c r="X55">
        <v>147.515624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12.816000000000001</v>
      </c>
      <c r="AH55">
        <v>104.17</v>
      </c>
      <c r="AI55">
        <v>0</v>
      </c>
      <c r="AJ55">
        <v>0</v>
      </c>
      <c r="AK55">
        <v>51.267600000000002</v>
      </c>
      <c r="AL55">
        <v>60.423999999999999</v>
      </c>
      <c r="AM55">
        <v>10.5307</v>
      </c>
      <c r="AN55">
        <v>0.66954999999999998</v>
      </c>
      <c r="AO55">
        <v>7.6440000000000001</v>
      </c>
      <c r="AP55">
        <v>5.1239999999999997</v>
      </c>
      <c r="AQ55">
        <v>15.75</v>
      </c>
      <c r="AR55">
        <v>50.231999999999999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68.36</v>
      </c>
      <c r="BA55">
        <f t="shared" si="1"/>
        <v>2526.5540259999993</v>
      </c>
      <c r="BB55">
        <v>52</v>
      </c>
      <c r="BD55">
        <v>8</v>
      </c>
      <c r="BE55">
        <v>7</v>
      </c>
      <c r="BF55">
        <v>2</v>
      </c>
      <c r="BG55">
        <v>4.0199999999999996</v>
      </c>
      <c r="BH55">
        <v>5.81</v>
      </c>
      <c r="BI55">
        <v>7</v>
      </c>
      <c r="BJ55">
        <v>1.56</v>
      </c>
      <c r="BK55">
        <v>3</v>
      </c>
      <c r="BL55">
        <v>3</v>
      </c>
      <c r="BM55">
        <v>1.6</v>
      </c>
      <c r="BN55">
        <v>0</v>
      </c>
      <c r="BO55">
        <v>15</v>
      </c>
      <c r="BP55">
        <v>3.59</v>
      </c>
      <c r="BQ55">
        <v>4.38</v>
      </c>
      <c r="BR55">
        <v>2</v>
      </c>
      <c r="BS55">
        <v>0.4</v>
      </c>
      <c r="BT55">
        <v>0</v>
      </c>
      <c r="BU55">
        <v>0</v>
      </c>
      <c r="BV55">
        <v>0</v>
      </c>
      <c r="BW55">
        <f t="shared" si="2"/>
        <v>68.36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369</v>
      </c>
      <c r="L56">
        <v>454.03820000000002</v>
      </c>
      <c r="M56">
        <v>92</v>
      </c>
      <c r="N56">
        <v>118.125</v>
      </c>
      <c r="O56">
        <v>123.66562500000001</v>
      </c>
      <c r="P56">
        <v>137.25</v>
      </c>
      <c r="Q56">
        <v>10.91</v>
      </c>
      <c r="R56">
        <v>21.196097999999999</v>
      </c>
      <c r="S56">
        <v>26.3901</v>
      </c>
      <c r="T56">
        <v>0</v>
      </c>
      <c r="U56">
        <v>418.77</v>
      </c>
      <c r="V56">
        <v>18.07</v>
      </c>
      <c r="W56">
        <v>34.799309999999998</v>
      </c>
      <c r="X56">
        <v>147.515624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12.816000000000001</v>
      </c>
      <c r="AH56">
        <v>104.17</v>
      </c>
      <c r="AI56">
        <v>0</v>
      </c>
      <c r="AJ56">
        <v>0</v>
      </c>
      <c r="AK56">
        <v>51.267600000000002</v>
      </c>
      <c r="AL56">
        <v>60.423999999999999</v>
      </c>
      <c r="AM56">
        <v>10.5307</v>
      </c>
      <c r="AN56">
        <v>0.66954999999999998</v>
      </c>
      <c r="AO56">
        <v>7.6440000000000001</v>
      </c>
      <c r="AP56">
        <v>5.1239999999999997</v>
      </c>
      <c r="AQ56">
        <v>15.75</v>
      </c>
      <c r="AR56">
        <v>50.231999999999999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68.760000000000005</v>
      </c>
      <c r="BA56">
        <f t="shared" si="1"/>
        <v>2513.9540259999994</v>
      </c>
      <c r="BB56">
        <v>53</v>
      </c>
      <c r="BD56">
        <v>8</v>
      </c>
      <c r="BE56">
        <v>7</v>
      </c>
      <c r="BF56">
        <v>2</v>
      </c>
      <c r="BG56">
        <v>4.0199999999999996</v>
      </c>
      <c r="BH56">
        <v>5.81</v>
      </c>
      <c r="BI56">
        <v>7</v>
      </c>
      <c r="BJ56">
        <v>1.56</v>
      </c>
      <c r="BK56">
        <v>3</v>
      </c>
      <c r="BL56">
        <v>3</v>
      </c>
      <c r="BM56">
        <v>1.6</v>
      </c>
      <c r="BN56">
        <v>0</v>
      </c>
      <c r="BO56">
        <v>15</v>
      </c>
      <c r="BP56">
        <v>3.99</v>
      </c>
      <c r="BQ56">
        <v>4.38</v>
      </c>
      <c r="BR56">
        <v>2</v>
      </c>
      <c r="BS56">
        <v>0.4</v>
      </c>
      <c r="BT56">
        <v>0</v>
      </c>
      <c r="BU56">
        <v>0</v>
      </c>
      <c r="BV56">
        <v>0</v>
      </c>
      <c r="BW56">
        <f t="shared" si="2"/>
        <v>68.760000000000005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474.03320000000002</v>
      </c>
      <c r="L57">
        <v>544.65499999999997</v>
      </c>
      <c r="M57">
        <v>92</v>
      </c>
      <c r="N57">
        <v>118.125</v>
      </c>
      <c r="O57">
        <v>123.66562500000001</v>
      </c>
      <c r="P57">
        <v>137.25</v>
      </c>
      <c r="Q57">
        <v>10.91</v>
      </c>
      <c r="R57">
        <v>21.196097999999999</v>
      </c>
      <c r="S57">
        <v>26.3901</v>
      </c>
      <c r="T57">
        <v>0</v>
      </c>
      <c r="U57">
        <v>418.77</v>
      </c>
      <c r="V57">
        <v>18.07</v>
      </c>
      <c r="W57">
        <v>34.799309999999998</v>
      </c>
      <c r="X57">
        <v>147.515624</v>
      </c>
      <c r="Y57">
        <v>0</v>
      </c>
      <c r="Z57">
        <v>6.05</v>
      </c>
      <c r="AA57">
        <v>0</v>
      </c>
      <c r="AB57">
        <v>13.17004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12.816000000000001</v>
      </c>
      <c r="AH57">
        <v>104.17</v>
      </c>
      <c r="AI57">
        <v>0</v>
      </c>
      <c r="AJ57">
        <v>0</v>
      </c>
      <c r="AK57">
        <v>51.267600000000002</v>
      </c>
      <c r="AL57">
        <v>60.423999999999999</v>
      </c>
      <c r="AM57">
        <v>10.5307</v>
      </c>
      <c r="AN57">
        <v>0.66954999999999998</v>
      </c>
      <c r="AO57">
        <v>7.6440000000000001</v>
      </c>
      <c r="AP57">
        <v>5.1239999999999997</v>
      </c>
      <c r="AQ57">
        <v>15.75</v>
      </c>
      <c r="AR57">
        <v>50.231999999999999</v>
      </c>
      <c r="AS57">
        <v>31.897383000000001</v>
      </c>
      <c r="AT57">
        <v>14.503715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68.760000000000005</v>
      </c>
      <c r="BA57">
        <f t="shared" si="1"/>
        <v>2708.6071409999995</v>
      </c>
      <c r="BB57">
        <v>54</v>
      </c>
      <c r="BD57">
        <v>8</v>
      </c>
      <c r="BE57">
        <v>7</v>
      </c>
      <c r="BF57">
        <v>2</v>
      </c>
      <c r="BG57">
        <v>4.0199999999999996</v>
      </c>
      <c r="BH57">
        <v>5.81</v>
      </c>
      <c r="BI57">
        <v>7</v>
      </c>
      <c r="BJ57">
        <v>1.56</v>
      </c>
      <c r="BK57">
        <v>3</v>
      </c>
      <c r="BL57">
        <v>3</v>
      </c>
      <c r="BM57">
        <v>1.6</v>
      </c>
      <c r="BN57">
        <v>0</v>
      </c>
      <c r="BO57">
        <v>15</v>
      </c>
      <c r="BP57">
        <v>3.99</v>
      </c>
      <c r="BQ57">
        <v>4.38</v>
      </c>
      <c r="BR57">
        <v>2</v>
      </c>
      <c r="BS57">
        <v>0.4</v>
      </c>
      <c r="BT57">
        <v>0</v>
      </c>
      <c r="BU57">
        <v>0</v>
      </c>
      <c r="BV57">
        <v>0</v>
      </c>
      <c r="BW57">
        <f t="shared" si="2"/>
        <v>68.760000000000005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457.03320000000002</v>
      </c>
      <c r="L58">
        <v>616.65499999999997</v>
      </c>
      <c r="M58">
        <v>92</v>
      </c>
      <c r="N58">
        <v>118.125</v>
      </c>
      <c r="O58">
        <v>123.66562500000001</v>
      </c>
      <c r="P58">
        <v>137.25</v>
      </c>
      <c r="Q58">
        <v>10.91</v>
      </c>
      <c r="R58">
        <v>21.196097999999999</v>
      </c>
      <c r="S58">
        <v>26.3901</v>
      </c>
      <c r="T58">
        <v>0</v>
      </c>
      <c r="U58">
        <v>418.77</v>
      </c>
      <c r="V58">
        <v>18.07</v>
      </c>
      <c r="W58">
        <v>34.799309999999998</v>
      </c>
      <c r="X58">
        <v>147.515624</v>
      </c>
      <c r="Y58">
        <v>0</v>
      </c>
      <c r="Z58">
        <v>6.5537999999999998</v>
      </c>
      <c r="AA58">
        <v>0</v>
      </c>
      <c r="AB58">
        <v>13.17004</v>
      </c>
      <c r="AC58">
        <v>19.35568</v>
      </c>
      <c r="AD58">
        <v>18.229800000000001</v>
      </c>
      <c r="AE58">
        <v>49.436556000000003</v>
      </c>
      <c r="AF58">
        <v>8.8740000000000006</v>
      </c>
      <c r="AG58">
        <v>12.816000000000001</v>
      </c>
      <c r="AH58">
        <v>73.203100000000006</v>
      </c>
      <c r="AI58">
        <v>0</v>
      </c>
      <c r="AJ58">
        <v>0</v>
      </c>
      <c r="AK58">
        <v>51.267600000000002</v>
      </c>
      <c r="AL58">
        <v>60.423999999999999</v>
      </c>
      <c r="AM58">
        <v>10.5307</v>
      </c>
      <c r="AN58">
        <v>0.66954999999999998</v>
      </c>
      <c r="AO58">
        <v>7.6440000000000001</v>
      </c>
      <c r="AP58">
        <v>5.1239999999999997</v>
      </c>
      <c r="AQ58">
        <v>15.75</v>
      </c>
      <c r="AR58">
        <v>50.231999999999999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68.760000000000005</v>
      </c>
      <c r="BA58">
        <f t="shared" si="1"/>
        <v>2743.3149659999999</v>
      </c>
      <c r="BB58">
        <v>55</v>
      </c>
      <c r="BD58">
        <v>8</v>
      </c>
      <c r="BE58">
        <v>7</v>
      </c>
      <c r="BF58">
        <v>2</v>
      </c>
      <c r="BG58">
        <v>4.0199999999999996</v>
      </c>
      <c r="BH58">
        <v>5.81</v>
      </c>
      <c r="BI58">
        <v>7</v>
      </c>
      <c r="BJ58">
        <v>1.56</v>
      </c>
      <c r="BK58">
        <v>3</v>
      </c>
      <c r="BL58">
        <v>3</v>
      </c>
      <c r="BM58">
        <v>1.6</v>
      </c>
      <c r="BN58">
        <v>0</v>
      </c>
      <c r="BO58">
        <v>15</v>
      </c>
      <c r="BP58">
        <v>3.99</v>
      </c>
      <c r="BQ58">
        <v>4.38</v>
      </c>
      <c r="BR58">
        <v>2</v>
      </c>
      <c r="BS58">
        <v>0.4</v>
      </c>
      <c r="BT58">
        <v>0</v>
      </c>
      <c r="BU58">
        <v>0</v>
      </c>
      <c r="BV58">
        <v>0</v>
      </c>
      <c r="BW58">
        <f t="shared" si="2"/>
        <v>68.760000000000005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445.44209999999998</v>
      </c>
      <c r="L59">
        <v>653.15</v>
      </c>
      <c r="M59">
        <v>92</v>
      </c>
      <c r="N59">
        <v>118.125</v>
      </c>
      <c r="O59">
        <v>123.66562500000001</v>
      </c>
      <c r="P59">
        <v>138</v>
      </c>
      <c r="Q59">
        <v>10.91</v>
      </c>
      <c r="R59">
        <v>21.196097999999999</v>
      </c>
      <c r="S59">
        <v>26.3901</v>
      </c>
      <c r="T59">
        <v>0</v>
      </c>
      <c r="U59">
        <v>418.77</v>
      </c>
      <c r="V59">
        <v>18.07</v>
      </c>
      <c r="W59">
        <v>34.799309999999998</v>
      </c>
      <c r="X59">
        <v>147.515624</v>
      </c>
      <c r="Y59">
        <v>0</v>
      </c>
      <c r="Z59">
        <v>6.5537999999999998</v>
      </c>
      <c r="AA59">
        <v>0</v>
      </c>
      <c r="AB59">
        <v>13.17004</v>
      </c>
      <c r="AC59">
        <v>19.35568</v>
      </c>
      <c r="AD59">
        <v>18.229800000000001</v>
      </c>
      <c r="AE59">
        <v>49.436556000000003</v>
      </c>
      <c r="AF59">
        <v>8.8740000000000006</v>
      </c>
      <c r="AG59">
        <v>12.816000000000001</v>
      </c>
      <c r="AH59">
        <v>66.290000000000006</v>
      </c>
      <c r="AI59">
        <v>0</v>
      </c>
      <c r="AJ59">
        <v>0</v>
      </c>
      <c r="AK59">
        <v>51.267600000000002</v>
      </c>
      <c r="AL59">
        <v>60.423999999999999</v>
      </c>
      <c r="AM59">
        <v>10.5307</v>
      </c>
      <c r="AN59">
        <v>0.66954999999999998</v>
      </c>
      <c r="AO59">
        <v>7.6440000000000001</v>
      </c>
      <c r="AP59">
        <v>5.1239999999999997</v>
      </c>
      <c r="AQ59">
        <v>15.75</v>
      </c>
      <c r="AR59">
        <v>50.231999999999999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68.760000000000005</v>
      </c>
      <c r="BA59">
        <f t="shared" si="1"/>
        <v>2762.0557659999995</v>
      </c>
      <c r="BB59">
        <v>56</v>
      </c>
      <c r="BD59">
        <v>8</v>
      </c>
      <c r="BE59">
        <v>7</v>
      </c>
      <c r="BF59">
        <v>2</v>
      </c>
      <c r="BG59">
        <v>4.0199999999999996</v>
      </c>
      <c r="BH59">
        <v>5.81</v>
      </c>
      <c r="BI59">
        <v>7</v>
      </c>
      <c r="BJ59">
        <v>1.56</v>
      </c>
      <c r="BK59">
        <v>3</v>
      </c>
      <c r="BL59">
        <v>3</v>
      </c>
      <c r="BM59">
        <v>1.6</v>
      </c>
      <c r="BN59">
        <v>0</v>
      </c>
      <c r="BO59">
        <v>15</v>
      </c>
      <c r="BP59">
        <v>3.99</v>
      </c>
      <c r="BQ59">
        <v>4.38</v>
      </c>
      <c r="BR59">
        <v>2</v>
      </c>
      <c r="BS59">
        <v>0.4</v>
      </c>
      <c r="BT59">
        <v>0</v>
      </c>
      <c r="BU59">
        <v>0</v>
      </c>
      <c r="BV59">
        <v>0</v>
      </c>
      <c r="BW59">
        <f t="shared" si="2"/>
        <v>68.760000000000005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465.44209999999998</v>
      </c>
      <c r="L60">
        <v>653.15</v>
      </c>
      <c r="M60">
        <v>92</v>
      </c>
      <c r="N60">
        <v>118.125</v>
      </c>
      <c r="O60">
        <v>123.66562500000001</v>
      </c>
      <c r="P60">
        <v>138</v>
      </c>
      <c r="Q60">
        <v>10.91</v>
      </c>
      <c r="R60">
        <v>21.196097999999999</v>
      </c>
      <c r="S60">
        <v>26.3901</v>
      </c>
      <c r="T60">
        <v>0</v>
      </c>
      <c r="U60">
        <v>418.77</v>
      </c>
      <c r="V60">
        <v>18.07</v>
      </c>
      <c r="W60">
        <v>34.799309999999998</v>
      </c>
      <c r="X60">
        <v>147.515624</v>
      </c>
      <c r="Y60">
        <v>0</v>
      </c>
      <c r="Z60">
        <v>6.5537999999999998</v>
      </c>
      <c r="AA60">
        <v>0</v>
      </c>
      <c r="AB60">
        <v>13.17004</v>
      </c>
      <c r="AC60">
        <v>19.35568</v>
      </c>
      <c r="AD60">
        <v>18.229800000000001</v>
      </c>
      <c r="AE60">
        <v>49.436556000000003</v>
      </c>
      <c r="AF60">
        <v>8.8740000000000006</v>
      </c>
      <c r="AG60">
        <v>12.816000000000001</v>
      </c>
      <c r="AH60">
        <v>66.290000000000006</v>
      </c>
      <c r="AI60">
        <v>0</v>
      </c>
      <c r="AJ60">
        <v>0</v>
      </c>
      <c r="AK60">
        <v>51.267600000000002</v>
      </c>
      <c r="AL60">
        <v>60.423999999999999</v>
      </c>
      <c r="AM60">
        <v>10.5307</v>
      </c>
      <c r="AN60">
        <v>0.66954999999999998</v>
      </c>
      <c r="AO60">
        <v>7.6440000000000001</v>
      </c>
      <c r="AP60">
        <v>5.1239999999999997</v>
      </c>
      <c r="AQ60">
        <v>15.75</v>
      </c>
      <c r="AR60">
        <v>50.231999999999999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68.760000000000005</v>
      </c>
      <c r="BA60">
        <f t="shared" si="1"/>
        <v>2782.0557659999995</v>
      </c>
      <c r="BB60">
        <v>57</v>
      </c>
      <c r="BD60">
        <v>8</v>
      </c>
      <c r="BE60">
        <v>7</v>
      </c>
      <c r="BF60">
        <v>2</v>
      </c>
      <c r="BG60">
        <v>4.0199999999999996</v>
      </c>
      <c r="BH60">
        <v>5.81</v>
      </c>
      <c r="BI60">
        <v>7</v>
      </c>
      <c r="BJ60">
        <v>1.56</v>
      </c>
      <c r="BK60">
        <v>3</v>
      </c>
      <c r="BL60">
        <v>3</v>
      </c>
      <c r="BM60">
        <v>1.6</v>
      </c>
      <c r="BN60">
        <v>0</v>
      </c>
      <c r="BO60">
        <v>15</v>
      </c>
      <c r="BP60">
        <v>3.99</v>
      </c>
      <c r="BQ60">
        <v>4.38</v>
      </c>
      <c r="BR60">
        <v>2</v>
      </c>
      <c r="BS60">
        <v>0.4</v>
      </c>
      <c r="BT60">
        <v>0</v>
      </c>
      <c r="BU60">
        <v>0</v>
      </c>
      <c r="BV60">
        <v>0</v>
      </c>
      <c r="BW60">
        <f t="shared" si="2"/>
        <v>68.760000000000005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493.44209999999998</v>
      </c>
      <c r="L61">
        <v>653.15</v>
      </c>
      <c r="M61">
        <v>92</v>
      </c>
      <c r="N61">
        <v>118.125</v>
      </c>
      <c r="O61">
        <v>123.66562500000001</v>
      </c>
      <c r="P61">
        <v>138</v>
      </c>
      <c r="Q61">
        <v>10.91</v>
      </c>
      <c r="R61">
        <v>21.196097999999999</v>
      </c>
      <c r="S61">
        <v>26.3901</v>
      </c>
      <c r="T61">
        <v>0</v>
      </c>
      <c r="U61">
        <v>418.77</v>
      </c>
      <c r="V61">
        <v>18.07</v>
      </c>
      <c r="W61">
        <v>34.799309999999998</v>
      </c>
      <c r="X61">
        <v>147.515624</v>
      </c>
      <c r="Y61">
        <v>0</v>
      </c>
      <c r="Z61">
        <v>0</v>
      </c>
      <c r="AA61">
        <v>0</v>
      </c>
      <c r="AB61">
        <v>26.34008</v>
      </c>
      <c r="AC61">
        <v>19.35568</v>
      </c>
      <c r="AD61">
        <v>18.229800000000001</v>
      </c>
      <c r="AE61">
        <v>49.436556000000003</v>
      </c>
      <c r="AF61">
        <v>8.8740000000000006</v>
      </c>
      <c r="AG61">
        <v>12.816000000000001</v>
      </c>
      <c r="AH61">
        <v>66.290000000000006</v>
      </c>
      <c r="AI61">
        <v>0</v>
      </c>
      <c r="AJ61">
        <v>0</v>
      </c>
      <c r="AK61">
        <v>51.267600000000002</v>
      </c>
      <c r="AL61">
        <v>60.423999999999999</v>
      </c>
      <c r="AM61">
        <v>10.5307</v>
      </c>
      <c r="AN61">
        <v>0.66954999999999998</v>
      </c>
      <c r="AO61">
        <v>7.6440000000000001</v>
      </c>
      <c r="AP61">
        <v>11.529</v>
      </c>
      <c r="AQ61">
        <v>15.75</v>
      </c>
      <c r="AR61">
        <v>50.231999999999999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68.760000000000005</v>
      </c>
      <c r="BA61">
        <f t="shared" si="1"/>
        <v>2823.0770059999995</v>
      </c>
      <c r="BB61">
        <v>58</v>
      </c>
      <c r="BD61">
        <v>8</v>
      </c>
      <c r="BE61">
        <v>7</v>
      </c>
      <c r="BF61">
        <v>2</v>
      </c>
      <c r="BG61">
        <v>4.0199999999999996</v>
      </c>
      <c r="BH61">
        <v>5.81</v>
      </c>
      <c r="BI61">
        <v>7</v>
      </c>
      <c r="BJ61">
        <v>1.56</v>
      </c>
      <c r="BK61">
        <v>3</v>
      </c>
      <c r="BL61">
        <v>3</v>
      </c>
      <c r="BM61">
        <v>1.6</v>
      </c>
      <c r="BN61">
        <v>0</v>
      </c>
      <c r="BO61">
        <v>15</v>
      </c>
      <c r="BP61">
        <v>3.99</v>
      </c>
      <c r="BQ61">
        <v>4.38</v>
      </c>
      <c r="BR61">
        <v>2</v>
      </c>
      <c r="BS61">
        <v>0.4</v>
      </c>
      <c r="BT61">
        <v>0</v>
      </c>
      <c r="BU61">
        <v>0</v>
      </c>
      <c r="BV61">
        <v>0</v>
      </c>
      <c r="BW61">
        <f t="shared" si="2"/>
        <v>68.760000000000005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459.44209999999998</v>
      </c>
      <c r="L62">
        <v>653.15</v>
      </c>
      <c r="M62">
        <v>92</v>
      </c>
      <c r="N62">
        <v>118.125</v>
      </c>
      <c r="O62">
        <v>123.66562500000001</v>
      </c>
      <c r="P62">
        <v>138</v>
      </c>
      <c r="Q62">
        <v>10.91</v>
      </c>
      <c r="R62">
        <v>21.196097999999999</v>
      </c>
      <c r="S62">
        <v>26.3901</v>
      </c>
      <c r="T62">
        <v>0</v>
      </c>
      <c r="U62">
        <v>418.77</v>
      </c>
      <c r="V62">
        <v>18.07</v>
      </c>
      <c r="W62">
        <v>34.799309999999998</v>
      </c>
      <c r="X62">
        <v>147.515624</v>
      </c>
      <c r="Y62">
        <v>0</v>
      </c>
      <c r="Z62">
        <v>0</v>
      </c>
      <c r="AA62">
        <v>0</v>
      </c>
      <c r="AB62">
        <v>26.34008</v>
      </c>
      <c r="AC62">
        <v>19.35568</v>
      </c>
      <c r="AD62">
        <v>18.229800000000001</v>
      </c>
      <c r="AE62">
        <v>49.436556000000003</v>
      </c>
      <c r="AF62">
        <v>8.8740000000000006</v>
      </c>
      <c r="AG62">
        <v>12.816000000000001</v>
      </c>
      <c r="AH62">
        <v>66.290000000000006</v>
      </c>
      <c r="AI62">
        <v>0</v>
      </c>
      <c r="AJ62">
        <v>0</v>
      </c>
      <c r="AK62">
        <v>51.267600000000002</v>
      </c>
      <c r="AL62">
        <v>60.423999999999999</v>
      </c>
      <c r="AM62">
        <v>10.5307</v>
      </c>
      <c r="AN62">
        <v>0.66954999999999998</v>
      </c>
      <c r="AO62">
        <v>7.6440000000000001</v>
      </c>
      <c r="AP62">
        <v>11.529</v>
      </c>
      <c r="AQ62">
        <v>15.75</v>
      </c>
      <c r="AR62">
        <v>50.231999999999999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68.760000000000005</v>
      </c>
      <c r="BA62">
        <f t="shared" si="1"/>
        <v>2789.0770059999995</v>
      </c>
      <c r="BB62">
        <v>59</v>
      </c>
      <c r="BD62">
        <v>8</v>
      </c>
      <c r="BE62">
        <v>7</v>
      </c>
      <c r="BF62">
        <v>2</v>
      </c>
      <c r="BG62">
        <v>4.0199999999999996</v>
      </c>
      <c r="BH62">
        <v>5.81</v>
      </c>
      <c r="BI62">
        <v>7</v>
      </c>
      <c r="BJ62">
        <v>1.56</v>
      </c>
      <c r="BK62">
        <v>3</v>
      </c>
      <c r="BL62">
        <v>3</v>
      </c>
      <c r="BM62">
        <v>1.6</v>
      </c>
      <c r="BN62">
        <v>0</v>
      </c>
      <c r="BO62">
        <v>15</v>
      </c>
      <c r="BP62">
        <v>3.99</v>
      </c>
      <c r="BQ62">
        <v>4.38</v>
      </c>
      <c r="BR62">
        <v>2</v>
      </c>
      <c r="BS62">
        <v>0.4</v>
      </c>
      <c r="BT62">
        <v>0</v>
      </c>
      <c r="BU62">
        <v>0</v>
      </c>
      <c r="BV62">
        <v>0</v>
      </c>
      <c r="BW62">
        <f t="shared" si="2"/>
        <v>68.760000000000005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501.11320000000001</v>
      </c>
      <c r="L63">
        <v>653.15</v>
      </c>
      <c r="M63">
        <v>92</v>
      </c>
      <c r="N63">
        <v>118.125</v>
      </c>
      <c r="O63">
        <v>123.66562500000001</v>
      </c>
      <c r="P63">
        <v>138</v>
      </c>
      <c r="Q63">
        <v>10.91</v>
      </c>
      <c r="R63">
        <v>21.196097999999999</v>
      </c>
      <c r="S63">
        <v>26.3901</v>
      </c>
      <c r="T63">
        <v>0</v>
      </c>
      <c r="U63">
        <v>418.77</v>
      </c>
      <c r="V63">
        <v>18.07</v>
      </c>
      <c r="W63">
        <v>34.799309999999998</v>
      </c>
      <c r="X63">
        <v>147.515624</v>
      </c>
      <c r="Y63">
        <v>0</v>
      </c>
      <c r="Z63">
        <v>0</v>
      </c>
      <c r="AA63">
        <v>0</v>
      </c>
      <c r="AB63">
        <v>26.34008</v>
      </c>
      <c r="AC63">
        <v>19.35568</v>
      </c>
      <c r="AD63">
        <v>18.229800000000001</v>
      </c>
      <c r="AE63">
        <v>49.436556000000003</v>
      </c>
      <c r="AF63">
        <v>8.8740000000000006</v>
      </c>
      <c r="AG63">
        <v>12.816000000000001</v>
      </c>
      <c r="AH63">
        <v>66.290000000000006</v>
      </c>
      <c r="AI63">
        <v>0</v>
      </c>
      <c r="AJ63">
        <v>0</v>
      </c>
      <c r="AK63">
        <v>51.267600000000002</v>
      </c>
      <c r="AL63">
        <v>60.423999999999999</v>
      </c>
      <c r="AM63">
        <v>10.5307</v>
      </c>
      <c r="AN63">
        <v>0.66954999999999998</v>
      </c>
      <c r="AO63">
        <v>7.6440000000000001</v>
      </c>
      <c r="AP63">
        <v>5.7645</v>
      </c>
      <c r="AQ63">
        <v>15.75</v>
      </c>
      <c r="AR63">
        <v>50.231999999999999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68.760000000000005</v>
      </c>
      <c r="BA63">
        <f t="shared" si="1"/>
        <v>2824.9836060000002</v>
      </c>
      <c r="BB63">
        <v>60</v>
      </c>
      <c r="BD63">
        <v>8</v>
      </c>
      <c r="BE63">
        <v>7</v>
      </c>
      <c r="BF63">
        <v>2</v>
      </c>
      <c r="BG63">
        <v>4.0199999999999996</v>
      </c>
      <c r="BH63">
        <v>5.81</v>
      </c>
      <c r="BI63">
        <v>7</v>
      </c>
      <c r="BJ63">
        <v>1.56</v>
      </c>
      <c r="BK63">
        <v>3</v>
      </c>
      <c r="BL63">
        <v>3</v>
      </c>
      <c r="BM63">
        <v>1.6</v>
      </c>
      <c r="BN63">
        <v>0</v>
      </c>
      <c r="BO63">
        <v>15</v>
      </c>
      <c r="BP63">
        <v>3.99</v>
      </c>
      <c r="BQ63">
        <v>4.38</v>
      </c>
      <c r="BR63">
        <v>2</v>
      </c>
      <c r="BS63">
        <v>0.4</v>
      </c>
      <c r="BT63">
        <v>0</v>
      </c>
      <c r="BU63">
        <v>0</v>
      </c>
      <c r="BV63">
        <v>0</v>
      </c>
      <c r="BW63">
        <f t="shared" si="2"/>
        <v>68.760000000000005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574.11320000000001</v>
      </c>
      <c r="L64">
        <v>653.15</v>
      </c>
      <c r="M64">
        <v>92</v>
      </c>
      <c r="N64">
        <v>118.125</v>
      </c>
      <c r="O64">
        <v>123.66562500000001</v>
      </c>
      <c r="P64">
        <v>138</v>
      </c>
      <c r="Q64">
        <v>10.91</v>
      </c>
      <c r="R64">
        <v>21.196097999999999</v>
      </c>
      <c r="S64">
        <v>26.3901</v>
      </c>
      <c r="T64">
        <v>0</v>
      </c>
      <c r="U64">
        <v>418.77</v>
      </c>
      <c r="V64">
        <v>18.07</v>
      </c>
      <c r="W64">
        <v>34.799309999999998</v>
      </c>
      <c r="X64">
        <v>147.515624</v>
      </c>
      <c r="Y64">
        <v>0</v>
      </c>
      <c r="Z64">
        <v>0</v>
      </c>
      <c r="AA64">
        <v>0</v>
      </c>
      <c r="AB64">
        <v>26.34008</v>
      </c>
      <c r="AC64">
        <v>19.35568</v>
      </c>
      <c r="AD64">
        <v>18.229800000000001</v>
      </c>
      <c r="AE64">
        <v>49.436556000000003</v>
      </c>
      <c r="AF64">
        <v>8.8740000000000006</v>
      </c>
      <c r="AG64">
        <v>12.816000000000001</v>
      </c>
      <c r="AH64">
        <v>66.290000000000006</v>
      </c>
      <c r="AI64">
        <v>0</v>
      </c>
      <c r="AJ64">
        <v>0</v>
      </c>
      <c r="AK64">
        <v>51.267600000000002</v>
      </c>
      <c r="AL64">
        <v>60.423999999999999</v>
      </c>
      <c r="AM64">
        <v>10.5307</v>
      </c>
      <c r="AN64">
        <v>0.66954999999999998</v>
      </c>
      <c r="AO64">
        <v>7.6440000000000001</v>
      </c>
      <c r="AP64">
        <v>5.7645</v>
      </c>
      <c r="AQ64">
        <v>15.75</v>
      </c>
      <c r="AR64">
        <v>50.231999999999999</v>
      </c>
      <c r="AS64">
        <v>31.897383000000001</v>
      </c>
      <c r="AT64">
        <v>14.242853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68.760000000000005</v>
      </c>
      <c r="BA64">
        <f t="shared" si="1"/>
        <v>2897.2296590000005</v>
      </c>
      <c r="BB64">
        <v>61</v>
      </c>
      <c r="BD64">
        <v>8</v>
      </c>
      <c r="BE64">
        <v>7</v>
      </c>
      <c r="BF64">
        <v>2</v>
      </c>
      <c r="BG64">
        <v>4.0199999999999996</v>
      </c>
      <c r="BH64">
        <v>5.81</v>
      </c>
      <c r="BI64">
        <v>7</v>
      </c>
      <c r="BJ64">
        <v>1.56</v>
      </c>
      <c r="BK64">
        <v>3</v>
      </c>
      <c r="BL64">
        <v>3</v>
      </c>
      <c r="BM64">
        <v>1.6</v>
      </c>
      <c r="BN64">
        <v>0</v>
      </c>
      <c r="BO64">
        <v>15</v>
      </c>
      <c r="BP64">
        <v>3.99</v>
      </c>
      <c r="BQ64">
        <v>4.38</v>
      </c>
      <c r="BR64">
        <v>2</v>
      </c>
      <c r="BS64">
        <v>0.4</v>
      </c>
      <c r="BT64">
        <v>0</v>
      </c>
      <c r="BU64">
        <v>0</v>
      </c>
      <c r="BV64">
        <v>0</v>
      </c>
      <c r="BW64">
        <f t="shared" si="2"/>
        <v>68.760000000000005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617.03319999999997</v>
      </c>
      <c r="L65">
        <v>653.15</v>
      </c>
      <c r="M65">
        <v>92</v>
      </c>
      <c r="N65">
        <v>118.125</v>
      </c>
      <c r="O65">
        <v>123.66562500000001</v>
      </c>
      <c r="P65">
        <v>138</v>
      </c>
      <c r="Q65">
        <v>10.91</v>
      </c>
      <c r="R65">
        <v>21.196097999999999</v>
      </c>
      <c r="S65">
        <v>26.3901</v>
      </c>
      <c r="T65">
        <v>0</v>
      </c>
      <c r="U65">
        <v>418.77</v>
      </c>
      <c r="V65">
        <v>18.07</v>
      </c>
      <c r="W65">
        <v>34.799309999999998</v>
      </c>
      <c r="X65">
        <v>147.515624</v>
      </c>
      <c r="Y65">
        <v>0</v>
      </c>
      <c r="Z65">
        <v>0</v>
      </c>
      <c r="AA65">
        <v>0</v>
      </c>
      <c r="AB65">
        <v>26.34008</v>
      </c>
      <c r="AC65">
        <v>19.35568</v>
      </c>
      <c r="AD65">
        <v>18.229800000000001</v>
      </c>
      <c r="AE65">
        <v>49.436556000000003</v>
      </c>
      <c r="AF65">
        <v>8.8740000000000006</v>
      </c>
      <c r="AG65">
        <v>12.816000000000001</v>
      </c>
      <c r="AH65">
        <v>85.23</v>
      </c>
      <c r="AI65">
        <v>0</v>
      </c>
      <c r="AJ65">
        <v>0</v>
      </c>
      <c r="AK65">
        <v>51.267600000000002</v>
      </c>
      <c r="AL65">
        <v>46.48</v>
      </c>
      <c r="AM65">
        <v>10.5307</v>
      </c>
      <c r="AN65">
        <v>0.66954999999999998</v>
      </c>
      <c r="AO65">
        <v>7.6440000000000001</v>
      </c>
      <c r="AP65">
        <v>5.7645</v>
      </c>
      <c r="AQ65">
        <v>15.75</v>
      </c>
      <c r="AR65">
        <v>50.231999999999999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68.720000000000013</v>
      </c>
      <c r="BA65">
        <f t="shared" si="1"/>
        <v>2945.859606</v>
      </c>
      <c r="BB65">
        <v>62</v>
      </c>
      <c r="BD65">
        <v>8</v>
      </c>
      <c r="BE65">
        <v>7</v>
      </c>
      <c r="BF65">
        <v>1.96</v>
      </c>
      <c r="BG65">
        <v>4.0199999999999996</v>
      </c>
      <c r="BH65">
        <v>5.81</v>
      </c>
      <c r="BI65">
        <v>7</v>
      </c>
      <c r="BJ65">
        <v>1.56</v>
      </c>
      <c r="BK65">
        <v>3</v>
      </c>
      <c r="BL65">
        <v>3</v>
      </c>
      <c r="BM65">
        <v>1.6</v>
      </c>
      <c r="BN65">
        <v>0</v>
      </c>
      <c r="BO65">
        <v>15</v>
      </c>
      <c r="BP65">
        <v>3.99</v>
      </c>
      <c r="BQ65">
        <v>4.38</v>
      </c>
      <c r="BR65">
        <v>2</v>
      </c>
      <c r="BS65">
        <v>0.4</v>
      </c>
      <c r="BT65">
        <v>0</v>
      </c>
      <c r="BU65">
        <v>0</v>
      </c>
      <c r="BV65">
        <v>0</v>
      </c>
      <c r="BW65">
        <f t="shared" si="2"/>
        <v>68.720000000000013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667.03319999999997</v>
      </c>
      <c r="L66">
        <v>653.15</v>
      </c>
      <c r="M66">
        <v>92</v>
      </c>
      <c r="N66">
        <v>118.125</v>
      </c>
      <c r="O66">
        <v>123.66562500000001</v>
      </c>
      <c r="P66">
        <v>138</v>
      </c>
      <c r="Q66">
        <v>10.91</v>
      </c>
      <c r="R66">
        <v>21.196097999999999</v>
      </c>
      <c r="S66">
        <v>26.3901</v>
      </c>
      <c r="T66">
        <v>0</v>
      </c>
      <c r="U66">
        <v>418.77</v>
      </c>
      <c r="V66">
        <v>18.07</v>
      </c>
      <c r="W66">
        <v>34.799309999999998</v>
      </c>
      <c r="X66">
        <v>147.515624</v>
      </c>
      <c r="Y66">
        <v>0</v>
      </c>
      <c r="Z66">
        <v>0</v>
      </c>
      <c r="AA66">
        <v>0</v>
      </c>
      <c r="AB66">
        <v>26.34008</v>
      </c>
      <c r="AC66">
        <v>19.35568</v>
      </c>
      <c r="AD66">
        <v>18.229800000000001</v>
      </c>
      <c r="AE66">
        <v>49.436556000000003</v>
      </c>
      <c r="AF66">
        <v>8.8740000000000006</v>
      </c>
      <c r="AG66">
        <v>12.816000000000001</v>
      </c>
      <c r="AH66">
        <v>85.23</v>
      </c>
      <c r="AI66">
        <v>0</v>
      </c>
      <c r="AJ66">
        <v>0</v>
      </c>
      <c r="AK66">
        <v>51.267600000000002</v>
      </c>
      <c r="AL66">
        <v>46.48</v>
      </c>
      <c r="AM66">
        <v>10.5307</v>
      </c>
      <c r="AN66">
        <v>0.66954999999999998</v>
      </c>
      <c r="AO66">
        <v>7.6440000000000001</v>
      </c>
      <c r="AP66">
        <v>5.7645</v>
      </c>
      <c r="AQ66">
        <v>15.75</v>
      </c>
      <c r="AR66">
        <v>50.231999999999999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68.720000000000013</v>
      </c>
      <c r="BA66">
        <f t="shared" si="1"/>
        <v>2995.859606</v>
      </c>
      <c r="BB66">
        <v>63</v>
      </c>
      <c r="BD66">
        <v>8</v>
      </c>
      <c r="BE66">
        <v>7</v>
      </c>
      <c r="BF66">
        <v>1.96</v>
      </c>
      <c r="BG66">
        <v>4.0199999999999996</v>
      </c>
      <c r="BH66">
        <v>5.81</v>
      </c>
      <c r="BI66">
        <v>7</v>
      </c>
      <c r="BJ66">
        <v>1.56</v>
      </c>
      <c r="BK66">
        <v>3</v>
      </c>
      <c r="BL66">
        <v>3</v>
      </c>
      <c r="BM66">
        <v>1.6</v>
      </c>
      <c r="BN66">
        <v>0</v>
      </c>
      <c r="BO66">
        <v>15</v>
      </c>
      <c r="BP66">
        <v>3.99</v>
      </c>
      <c r="BQ66">
        <v>4.38</v>
      </c>
      <c r="BR66">
        <v>2</v>
      </c>
      <c r="BS66">
        <v>0.4</v>
      </c>
      <c r="BT66">
        <v>0</v>
      </c>
      <c r="BU66">
        <v>0</v>
      </c>
      <c r="BV66">
        <v>0</v>
      </c>
      <c r="BW66">
        <f t="shared" si="2"/>
        <v>68.720000000000013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617.03319999999997</v>
      </c>
      <c r="L67">
        <v>653.15</v>
      </c>
      <c r="M67">
        <v>92</v>
      </c>
      <c r="N67">
        <v>118.125</v>
      </c>
      <c r="O67">
        <v>123.66562500000001</v>
      </c>
      <c r="P67">
        <v>139.3125</v>
      </c>
      <c r="Q67">
        <v>10.91</v>
      </c>
      <c r="R67">
        <v>21.196097999999999</v>
      </c>
      <c r="S67">
        <v>26.3901</v>
      </c>
      <c r="T67">
        <v>0</v>
      </c>
      <c r="U67">
        <v>418.77</v>
      </c>
      <c r="V67">
        <v>18.07</v>
      </c>
      <c r="W67">
        <v>34.799309999999998</v>
      </c>
      <c r="X67">
        <v>147.515624</v>
      </c>
      <c r="Y67">
        <v>0</v>
      </c>
      <c r="Z67">
        <v>0</v>
      </c>
      <c r="AA67">
        <v>13.035</v>
      </c>
      <c r="AB67">
        <v>26.34008</v>
      </c>
      <c r="AC67">
        <v>19.35568</v>
      </c>
      <c r="AD67">
        <v>18.229800000000001</v>
      </c>
      <c r="AE67">
        <v>49.436556000000003</v>
      </c>
      <c r="AF67">
        <v>8.8740000000000006</v>
      </c>
      <c r="AG67">
        <v>12.816000000000001</v>
      </c>
      <c r="AH67">
        <v>85.23</v>
      </c>
      <c r="AI67">
        <v>0</v>
      </c>
      <c r="AJ67">
        <v>0</v>
      </c>
      <c r="AK67">
        <v>51.267600000000002</v>
      </c>
      <c r="AL67">
        <v>46.48</v>
      </c>
      <c r="AM67">
        <v>10.5307</v>
      </c>
      <c r="AN67">
        <v>0.66954999999999998</v>
      </c>
      <c r="AO67">
        <v>7.6440000000000001</v>
      </c>
      <c r="AP67">
        <v>5.7645</v>
      </c>
      <c r="AQ67">
        <v>15.75</v>
      </c>
      <c r="AR67">
        <v>50.231999999999999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68.760000000000005</v>
      </c>
      <c r="BA67">
        <f t="shared" si="1"/>
        <v>2960.2471060000003</v>
      </c>
      <c r="BB67">
        <v>64</v>
      </c>
      <c r="BD67">
        <v>8</v>
      </c>
      <c r="BE67">
        <v>7</v>
      </c>
      <c r="BF67">
        <v>2</v>
      </c>
      <c r="BG67">
        <v>4.0199999999999996</v>
      </c>
      <c r="BH67">
        <v>5.81</v>
      </c>
      <c r="BI67">
        <v>7</v>
      </c>
      <c r="BJ67">
        <v>1.56</v>
      </c>
      <c r="BK67">
        <v>3</v>
      </c>
      <c r="BL67">
        <v>3</v>
      </c>
      <c r="BM67">
        <v>1.6</v>
      </c>
      <c r="BN67">
        <v>0</v>
      </c>
      <c r="BO67">
        <v>15</v>
      </c>
      <c r="BP67">
        <v>3.99</v>
      </c>
      <c r="BQ67">
        <v>4.38</v>
      </c>
      <c r="BR67">
        <v>2</v>
      </c>
      <c r="BS67">
        <v>0.4</v>
      </c>
      <c r="BT67">
        <v>0</v>
      </c>
      <c r="BU67">
        <v>0</v>
      </c>
      <c r="BV67">
        <v>0</v>
      </c>
      <c r="BW67">
        <f t="shared" si="2"/>
        <v>68.760000000000005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567.03319999999997</v>
      </c>
      <c r="L68">
        <v>653.15</v>
      </c>
      <c r="M68">
        <v>92</v>
      </c>
      <c r="N68">
        <v>118.125</v>
      </c>
      <c r="O68">
        <v>123.66562500000001</v>
      </c>
      <c r="P68">
        <v>139.3125</v>
      </c>
      <c r="Q68">
        <v>10.91</v>
      </c>
      <c r="R68">
        <v>21.196097999999999</v>
      </c>
      <c r="S68">
        <v>26.3901</v>
      </c>
      <c r="T68">
        <v>0</v>
      </c>
      <c r="U68">
        <v>418.77</v>
      </c>
      <c r="V68">
        <v>18.07</v>
      </c>
      <c r="W68">
        <v>34.799309999999998</v>
      </c>
      <c r="X68">
        <v>147.515624</v>
      </c>
      <c r="Y68">
        <v>0</v>
      </c>
      <c r="Z68">
        <v>0</v>
      </c>
      <c r="AA68">
        <v>13.193</v>
      </c>
      <c r="AB68">
        <v>26.34008</v>
      </c>
      <c r="AC68">
        <v>19.35568</v>
      </c>
      <c r="AD68">
        <v>18.229800000000001</v>
      </c>
      <c r="AE68">
        <v>49.436556000000003</v>
      </c>
      <c r="AF68">
        <v>8.8740000000000006</v>
      </c>
      <c r="AG68">
        <v>12.816000000000001</v>
      </c>
      <c r="AH68">
        <v>85.23</v>
      </c>
      <c r="AI68">
        <v>0</v>
      </c>
      <c r="AJ68">
        <v>0</v>
      </c>
      <c r="AK68">
        <v>51.267600000000002</v>
      </c>
      <c r="AL68">
        <v>46.48</v>
      </c>
      <c r="AM68">
        <v>10.5307</v>
      </c>
      <c r="AN68">
        <v>0.66954999999999998</v>
      </c>
      <c r="AO68">
        <v>7.6440000000000001</v>
      </c>
      <c r="AP68">
        <v>5.7645</v>
      </c>
      <c r="AQ68">
        <v>15.75</v>
      </c>
      <c r="AR68">
        <v>50.231999999999999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68.760000000000005</v>
      </c>
      <c r="BA68">
        <f t="shared" ref="BA68:BA99" si="4">SUM(B68:AZ68)</f>
        <v>2910.4051060000006</v>
      </c>
      <c r="BB68">
        <v>65</v>
      </c>
      <c r="BD68">
        <v>8</v>
      </c>
      <c r="BE68">
        <v>7</v>
      </c>
      <c r="BF68">
        <v>2</v>
      </c>
      <c r="BG68">
        <v>4.0199999999999996</v>
      </c>
      <c r="BH68">
        <v>5.81</v>
      </c>
      <c r="BI68">
        <v>7</v>
      </c>
      <c r="BJ68">
        <v>1.56</v>
      </c>
      <c r="BK68">
        <v>3</v>
      </c>
      <c r="BL68">
        <v>3</v>
      </c>
      <c r="BM68">
        <v>1.6</v>
      </c>
      <c r="BN68">
        <v>0</v>
      </c>
      <c r="BO68">
        <v>15</v>
      </c>
      <c r="BP68">
        <v>3.99</v>
      </c>
      <c r="BQ68">
        <v>4.38</v>
      </c>
      <c r="BR68">
        <v>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68.760000000000005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567.03319999999997</v>
      </c>
      <c r="L69">
        <v>653.15</v>
      </c>
      <c r="M69">
        <v>92</v>
      </c>
      <c r="N69">
        <v>118.125</v>
      </c>
      <c r="O69">
        <v>123.66562500000001</v>
      </c>
      <c r="P69">
        <v>138</v>
      </c>
      <c r="Q69">
        <v>10.91</v>
      </c>
      <c r="R69">
        <v>21.196097999999999</v>
      </c>
      <c r="S69">
        <v>26.3901</v>
      </c>
      <c r="T69">
        <v>0</v>
      </c>
      <c r="U69">
        <v>418.77</v>
      </c>
      <c r="V69">
        <v>18.07</v>
      </c>
      <c r="W69">
        <v>34.799309999999998</v>
      </c>
      <c r="X69">
        <v>147.515624</v>
      </c>
      <c r="Y69">
        <v>0</v>
      </c>
      <c r="Z69">
        <v>0</v>
      </c>
      <c r="AA69">
        <v>13.193</v>
      </c>
      <c r="AB69">
        <v>26.34008</v>
      </c>
      <c r="AC69">
        <v>19.35568</v>
      </c>
      <c r="AD69">
        <v>18.229800000000001</v>
      </c>
      <c r="AE69">
        <v>49.436556000000003</v>
      </c>
      <c r="AF69">
        <v>8.8740000000000006</v>
      </c>
      <c r="AG69">
        <v>12.816000000000001</v>
      </c>
      <c r="AH69">
        <v>85.23</v>
      </c>
      <c r="AI69">
        <v>0</v>
      </c>
      <c r="AJ69">
        <v>0</v>
      </c>
      <c r="AK69">
        <v>51.267600000000002</v>
      </c>
      <c r="AL69">
        <v>46.48</v>
      </c>
      <c r="AM69">
        <v>10.5307</v>
      </c>
      <c r="AN69">
        <v>0.66954999999999998</v>
      </c>
      <c r="AO69">
        <v>7.6440000000000001</v>
      </c>
      <c r="AP69">
        <v>11.529</v>
      </c>
      <c r="AQ69">
        <v>15.75</v>
      </c>
      <c r="AR69">
        <v>50.231999999999999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68.760000000000005</v>
      </c>
      <c r="BA69">
        <f t="shared" si="4"/>
        <v>2914.8571060000004</v>
      </c>
      <c r="BB69">
        <v>66</v>
      </c>
      <c r="BD69">
        <v>8</v>
      </c>
      <c r="BE69">
        <v>7</v>
      </c>
      <c r="BF69">
        <v>2</v>
      </c>
      <c r="BG69">
        <v>4.0199999999999996</v>
      </c>
      <c r="BH69">
        <v>5.81</v>
      </c>
      <c r="BI69">
        <v>7</v>
      </c>
      <c r="BJ69">
        <v>1.56</v>
      </c>
      <c r="BK69">
        <v>3</v>
      </c>
      <c r="BL69">
        <v>3</v>
      </c>
      <c r="BM69">
        <v>1.6</v>
      </c>
      <c r="BN69">
        <v>0</v>
      </c>
      <c r="BO69">
        <v>15</v>
      </c>
      <c r="BP69">
        <v>3.99</v>
      </c>
      <c r="BQ69">
        <v>4.38</v>
      </c>
      <c r="BR69">
        <v>2</v>
      </c>
      <c r="BS69">
        <v>0.4</v>
      </c>
      <c r="BT69">
        <v>0</v>
      </c>
      <c r="BU69">
        <v>0</v>
      </c>
      <c r="BV69">
        <v>0</v>
      </c>
      <c r="BW69">
        <f t="shared" si="5"/>
        <v>68.760000000000005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547.03319999999997</v>
      </c>
      <c r="L70">
        <v>653.15</v>
      </c>
      <c r="M70">
        <v>92</v>
      </c>
      <c r="N70">
        <v>118.125</v>
      </c>
      <c r="O70">
        <v>123.66562500000001</v>
      </c>
      <c r="P70">
        <v>138</v>
      </c>
      <c r="Q70">
        <v>10.91</v>
      </c>
      <c r="R70">
        <v>21.196097999999999</v>
      </c>
      <c r="S70">
        <v>26.3901</v>
      </c>
      <c r="T70">
        <v>0</v>
      </c>
      <c r="U70">
        <v>418.77</v>
      </c>
      <c r="V70">
        <v>18.07</v>
      </c>
      <c r="W70">
        <v>34.799309999999998</v>
      </c>
      <c r="X70">
        <v>147.515624</v>
      </c>
      <c r="Y70">
        <v>0</v>
      </c>
      <c r="Z70">
        <v>0</v>
      </c>
      <c r="AA70">
        <v>13.193</v>
      </c>
      <c r="AB70">
        <v>26.34008</v>
      </c>
      <c r="AC70">
        <v>19.35568</v>
      </c>
      <c r="AD70">
        <v>18.229800000000001</v>
      </c>
      <c r="AE70">
        <v>49.436556000000003</v>
      </c>
      <c r="AF70">
        <v>8.8740000000000006</v>
      </c>
      <c r="AG70">
        <v>12.816000000000001</v>
      </c>
      <c r="AH70">
        <v>85.23</v>
      </c>
      <c r="AI70">
        <v>2.5459999999999998</v>
      </c>
      <c r="AJ70">
        <v>0</v>
      </c>
      <c r="AK70">
        <v>51.267600000000002</v>
      </c>
      <c r="AL70">
        <v>46.48</v>
      </c>
      <c r="AM70">
        <v>10.5307</v>
      </c>
      <c r="AN70">
        <v>0.66954999999999998</v>
      </c>
      <c r="AO70">
        <v>7.6440000000000001</v>
      </c>
      <c r="AP70">
        <v>11.529</v>
      </c>
      <c r="AQ70">
        <v>15.75</v>
      </c>
      <c r="AR70">
        <v>50.231999999999999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68.760000000000005</v>
      </c>
      <c r="BA70">
        <f t="shared" si="4"/>
        <v>2897.4031060000002</v>
      </c>
      <c r="BB70">
        <v>67</v>
      </c>
      <c r="BD70">
        <v>8</v>
      </c>
      <c r="BE70">
        <v>7</v>
      </c>
      <c r="BF70">
        <v>2</v>
      </c>
      <c r="BG70">
        <v>4.0199999999999996</v>
      </c>
      <c r="BH70">
        <v>5.81</v>
      </c>
      <c r="BI70">
        <v>7</v>
      </c>
      <c r="BJ70">
        <v>1.56</v>
      </c>
      <c r="BK70">
        <v>3</v>
      </c>
      <c r="BL70">
        <v>3</v>
      </c>
      <c r="BM70">
        <v>1.6</v>
      </c>
      <c r="BN70">
        <v>0</v>
      </c>
      <c r="BO70">
        <v>15</v>
      </c>
      <c r="BP70">
        <v>3.99</v>
      </c>
      <c r="BQ70">
        <v>4.38</v>
      </c>
      <c r="BR70">
        <v>2</v>
      </c>
      <c r="BS70">
        <v>0.4</v>
      </c>
      <c r="BT70">
        <v>0</v>
      </c>
      <c r="BU70">
        <v>0</v>
      </c>
      <c r="BV70">
        <v>0</v>
      </c>
      <c r="BW70">
        <f t="shared" si="5"/>
        <v>68.760000000000005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517.03319999999997</v>
      </c>
      <c r="L71">
        <v>653.15</v>
      </c>
      <c r="M71">
        <v>92</v>
      </c>
      <c r="N71">
        <v>118.125</v>
      </c>
      <c r="O71">
        <v>123.66562500000001</v>
      </c>
      <c r="P71">
        <v>138</v>
      </c>
      <c r="Q71">
        <v>10.91</v>
      </c>
      <c r="R71">
        <v>21.196097999999999</v>
      </c>
      <c r="S71">
        <v>26.3901</v>
      </c>
      <c r="T71">
        <v>0</v>
      </c>
      <c r="U71">
        <v>418.77</v>
      </c>
      <c r="V71">
        <v>18.07</v>
      </c>
      <c r="W71">
        <v>34.799309999999998</v>
      </c>
      <c r="X71">
        <v>147.515624</v>
      </c>
      <c r="Y71">
        <v>0</v>
      </c>
      <c r="Z71">
        <v>0</v>
      </c>
      <c r="AA71">
        <v>13.193</v>
      </c>
      <c r="AB71">
        <v>26.34008</v>
      </c>
      <c r="AC71">
        <v>19.35568</v>
      </c>
      <c r="AD71">
        <v>18.229800000000001</v>
      </c>
      <c r="AE71">
        <v>49.436556000000003</v>
      </c>
      <c r="AF71">
        <v>8.8740000000000006</v>
      </c>
      <c r="AG71">
        <v>12.816000000000001</v>
      </c>
      <c r="AH71">
        <v>93.563599999999994</v>
      </c>
      <c r="AI71">
        <v>14.6395</v>
      </c>
      <c r="AJ71">
        <v>0</v>
      </c>
      <c r="AK71">
        <v>51.267600000000002</v>
      </c>
      <c r="AL71">
        <v>46.48</v>
      </c>
      <c r="AM71">
        <v>10.5307</v>
      </c>
      <c r="AN71">
        <v>0.66954999999999998</v>
      </c>
      <c r="AO71">
        <v>8.2319999999999993</v>
      </c>
      <c r="AP71">
        <v>5.7645</v>
      </c>
      <c r="AQ71">
        <v>15.75</v>
      </c>
      <c r="AR71">
        <v>50.231999999999999</v>
      </c>
      <c r="AS71">
        <v>31.897383000000001</v>
      </c>
      <c r="AT71">
        <v>14.770834000000001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68.690000000000012</v>
      </c>
      <c r="BA71">
        <f t="shared" si="4"/>
        <v>2882.3577400000008</v>
      </c>
      <c r="BB71">
        <v>68</v>
      </c>
      <c r="BD71">
        <v>8</v>
      </c>
      <c r="BE71">
        <v>7</v>
      </c>
      <c r="BF71">
        <v>1.93</v>
      </c>
      <c r="BG71">
        <v>4.0199999999999996</v>
      </c>
      <c r="BH71">
        <v>5.81</v>
      </c>
      <c r="BI71">
        <v>7</v>
      </c>
      <c r="BJ71">
        <v>1.56</v>
      </c>
      <c r="BK71">
        <v>3</v>
      </c>
      <c r="BL71">
        <v>3</v>
      </c>
      <c r="BM71">
        <v>1.6</v>
      </c>
      <c r="BN71">
        <v>0</v>
      </c>
      <c r="BO71">
        <v>15</v>
      </c>
      <c r="BP71">
        <v>3.99</v>
      </c>
      <c r="BQ71">
        <v>4.38</v>
      </c>
      <c r="BR71">
        <v>2</v>
      </c>
      <c r="BS71">
        <v>0.4</v>
      </c>
      <c r="BT71">
        <v>0</v>
      </c>
      <c r="BU71">
        <v>0</v>
      </c>
      <c r="BV71">
        <v>0</v>
      </c>
      <c r="BW71">
        <f t="shared" si="5"/>
        <v>68.690000000000012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517.03319999999997</v>
      </c>
      <c r="L72">
        <v>653.15</v>
      </c>
      <c r="M72">
        <v>92</v>
      </c>
      <c r="N72">
        <v>118.125</v>
      </c>
      <c r="O72">
        <v>123.66562500000001</v>
      </c>
      <c r="P72">
        <v>138</v>
      </c>
      <c r="Q72">
        <v>10.91</v>
      </c>
      <c r="R72">
        <v>21.196097999999999</v>
      </c>
      <c r="S72">
        <v>26.3901</v>
      </c>
      <c r="T72">
        <v>0</v>
      </c>
      <c r="U72">
        <v>418.77</v>
      </c>
      <c r="V72">
        <v>18.07</v>
      </c>
      <c r="W72">
        <v>34.799309999999998</v>
      </c>
      <c r="X72">
        <v>147.515624</v>
      </c>
      <c r="Y72">
        <v>0</v>
      </c>
      <c r="Z72">
        <v>0</v>
      </c>
      <c r="AA72">
        <v>28.09872</v>
      </c>
      <c r="AB72">
        <v>26.34008</v>
      </c>
      <c r="AC72">
        <v>19.35568</v>
      </c>
      <c r="AD72">
        <v>18.229800000000001</v>
      </c>
      <c r="AE72">
        <v>49.436556000000003</v>
      </c>
      <c r="AF72">
        <v>8.8740000000000006</v>
      </c>
      <c r="AG72">
        <v>12.816000000000001</v>
      </c>
      <c r="AH72">
        <v>93.563599999999994</v>
      </c>
      <c r="AI72">
        <v>14.6395</v>
      </c>
      <c r="AJ72">
        <v>0</v>
      </c>
      <c r="AK72">
        <v>51.267600000000002</v>
      </c>
      <c r="AL72">
        <v>46.48</v>
      </c>
      <c r="AM72">
        <v>10.5307</v>
      </c>
      <c r="AN72">
        <v>0.66954999999999998</v>
      </c>
      <c r="AO72">
        <v>8.2319999999999993</v>
      </c>
      <c r="AP72">
        <v>5.7645</v>
      </c>
      <c r="AQ72">
        <v>15.75</v>
      </c>
      <c r="AR72">
        <v>50.231999999999999</v>
      </c>
      <c r="AS72">
        <v>31.897383000000001</v>
      </c>
      <c r="AT72">
        <v>14.9968</v>
      </c>
      <c r="AU72">
        <v>0</v>
      </c>
      <c r="AV72">
        <v>0</v>
      </c>
      <c r="AW72">
        <v>2</v>
      </c>
      <c r="AX72">
        <v>0</v>
      </c>
      <c r="AY72">
        <v>0</v>
      </c>
      <c r="AZ72">
        <f t="shared" si="3"/>
        <v>68.720000000000013</v>
      </c>
      <c r="BA72">
        <f t="shared" si="4"/>
        <v>2899.5194260000003</v>
      </c>
      <c r="BB72">
        <v>69</v>
      </c>
      <c r="BD72">
        <v>8</v>
      </c>
      <c r="BE72">
        <v>7</v>
      </c>
      <c r="BF72">
        <v>1.96</v>
      </c>
      <c r="BG72">
        <v>4.0199999999999996</v>
      </c>
      <c r="BH72">
        <v>5.81</v>
      </c>
      <c r="BI72">
        <v>7</v>
      </c>
      <c r="BJ72">
        <v>1.56</v>
      </c>
      <c r="BK72">
        <v>3</v>
      </c>
      <c r="BL72">
        <v>3</v>
      </c>
      <c r="BM72">
        <v>1.6</v>
      </c>
      <c r="BN72">
        <v>0</v>
      </c>
      <c r="BO72">
        <v>15</v>
      </c>
      <c r="BP72">
        <v>3.99</v>
      </c>
      <c r="BQ72">
        <v>4.38</v>
      </c>
      <c r="BR72">
        <v>2</v>
      </c>
      <c r="BS72">
        <v>0.4</v>
      </c>
      <c r="BT72">
        <v>0</v>
      </c>
      <c r="BU72">
        <v>0</v>
      </c>
      <c r="BV72">
        <v>0</v>
      </c>
      <c r="BW72">
        <f t="shared" si="5"/>
        <v>68.720000000000013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567.03319999999997</v>
      </c>
      <c r="L73">
        <v>653.15</v>
      </c>
      <c r="M73">
        <v>92</v>
      </c>
      <c r="N73">
        <v>118.125</v>
      </c>
      <c r="O73">
        <v>123.66562500000001</v>
      </c>
      <c r="P73">
        <v>138</v>
      </c>
      <c r="Q73">
        <v>10.91</v>
      </c>
      <c r="R73">
        <v>21.196097999999999</v>
      </c>
      <c r="S73">
        <v>26.3901</v>
      </c>
      <c r="T73">
        <v>0</v>
      </c>
      <c r="U73">
        <v>418.77</v>
      </c>
      <c r="V73">
        <v>18.07</v>
      </c>
      <c r="W73">
        <v>34.799309999999998</v>
      </c>
      <c r="X73">
        <v>147.515624</v>
      </c>
      <c r="Y73">
        <v>0</v>
      </c>
      <c r="Z73">
        <v>0</v>
      </c>
      <c r="AA73">
        <v>28.09872</v>
      </c>
      <c r="AB73">
        <v>26.34008</v>
      </c>
      <c r="AC73">
        <v>19.35568</v>
      </c>
      <c r="AD73">
        <v>18.229800000000001</v>
      </c>
      <c r="AE73">
        <v>49.436556000000003</v>
      </c>
      <c r="AF73">
        <v>8.8740000000000006</v>
      </c>
      <c r="AG73">
        <v>12.816000000000001</v>
      </c>
      <c r="AH73">
        <v>93.563599999999994</v>
      </c>
      <c r="AI73">
        <v>2.5459999999999998</v>
      </c>
      <c r="AJ73">
        <v>0</v>
      </c>
      <c r="AK73">
        <v>51.267600000000002</v>
      </c>
      <c r="AL73">
        <v>46.48</v>
      </c>
      <c r="AM73">
        <v>10.5307</v>
      </c>
      <c r="AN73">
        <v>0.66954999999999998</v>
      </c>
      <c r="AO73">
        <v>8.2319999999999993</v>
      </c>
      <c r="AP73">
        <v>5.7645</v>
      </c>
      <c r="AQ73">
        <v>15.75</v>
      </c>
      <c r="AR73">
        <v>50.231999999999999</v>
      </c>
      <c r="AS73">
        <v>31.897383000000001</v>
      </c>
      <c r="AT73">
        <v>14.9968</v>
      </c>
      <c r="AU73">
        <v>0</v>
      </c>
      <c r="AV73">
        <v>0</v>
      </c>
      <c r="AW73">
        <v>2</v>
      </c>
      <c r="AX73">
        <v>0</v>
      </c>
      <c r="AY73">
        <v>0</v>
      </c>
      <c r="AZ73">
        <f t="shared" si="3"/>
        <v>68.720000000000013</v>
      </c>
      <c r="BA73">
        <f t="shared" si="4"/>
        <v>2937.4259259999999</v>
      </c>
      <c r="BB73">
        <v>70</v>
      </c>
      <c r="BD73">
        <v>8</v>
      </c>
      <c r="BE73">
        <v>7</v>
      </c>
      <c r="BF73">
        <v>1.96</v>
      </c>
      <c r="BG73">
        <v>4.0199999999999996</v>
      </c>
      <c r="BH73">
        <v>5.81</v>
      </c>
      <c r="BI73">
        <v>7</v>
      </c>
      <c r="BJ73">
        <v>1.56</v>
      </c>
      <c r="BK73">
        <v>3</v>
      </c>
      <c r="BL73">
        <v>3</v>
      </c>
      <c r="BM73">
        <v>1.6</v>
      </c>
      <c r="BN73">
        <v>0</v>
      </c>
      <c r="BO73">
        <v>15</v>
      </c>
      <c r="BP73">
        <v>3.99</v>
      </c>
      <c r="BQ73">
        <v>4.38</v>
      </c>
      <c r="BR73">
        <v>2</v>
      </c>
      <c r="BS73">
        <v>0.4</v>
      </c>
      <c r="BT73">
        <v>0</v>
      </c>
      <c r="BU73">
        <v>0</v>
      </c>
      <c r="BV73">
        <v>0</v>
      </c>
      <c r="BW73">
        <f t="shared" si="5"/>
        <v>68.720000000000013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567.03319999999997</v>
      </c>
      <c r="L74">
        <v>653.15</v>
      </c>
      <c r="M74">
        <v>92</v>
      </c>
      <c r="N74">
        <v>118.125</v>
      </c>
      <c r="O74">
        <v>123.66562500000001</v>
      </c>
      <c r="P74">
        <v>138</v>
      </c>
      <c r="Q74">
        <v>10.91</v>
      </c>
      <c r="R74">
        <v>21.196097999999999</v>
      </c>
      <c r="S74">
        <v>26.3901</v>
      </c>
      <c r="T74">
        <v>0</v>
      </c>
      <c r="U74">
        <v>418.77</v>
      </c>
      <c r="V74">
        <v>18.07</v>
      </c>
      <c r="W74">
        <v>34.799309999999998</v>
      </c>
      <c r="X74">
        <v>147.515624</v>
      </c>
      <c r="Y74">
        <v>0</v>
      </c>
      <c r="Z74">
        <v>6.5537999999999998</v>
      </c>
      <c r="AA74">
        <v>42.14808</v>
      </c>
      <c r="AB74">
        <v>26.34008</v>
      </c>
      <c r="AC74">
        <v>19.35568</v>
      </c>
      <c r="AD74">
        <v>18.229800000000001</v>
      </c>
      <c r="AE74">
        <v>49.436556000000003</v>
      </c>
      <c r="AF74">
        <v>8.8740000000000006</v>
      </c>
      <c r="AG74">
        <v>12.816000000000001</v>
      </c>
      <c r="AH74">
        <v>93.563599999999994</v>
      </c>
      <c r="AI74">
        <v>2.5459999999999998</v>
      </c>
      <c r="AJ74">
        <v>0</v>
      </c>
      <c r="AK74">
        <v>51.267600000000002</v>
      </c>
      <c r="AL74">
        <v>46.48</v>
      </c>
      <c r="AM74">
        <v>10.5307</v>
      </c>
      <c r="AN74">
        <v>0.66954999999999998</v>
      </c>
      <c r="AO74">
        <v>8.2319999999999993</v>
      </c>
      <c r="AP74">
        <v>5.7645</v>
      </c>
      <c r="AQ74">
        <v>15.75</v>
      </c>
      <c r="AR74">
        <v>50.231999999999999</v>
      </c>
      <c r="AS74">
        <v>31.897383000000001</v>
      </c>
      <c r="AT74">
        <v>14.9968</v>
      </c>
      <c r="AU74">
        <v>0</v>
      </c>
      <c r="AV74">
        <v>0</v>
      </c>
      <c r="AW74">
        <v>2</v>
      </c>
      <c r="AX74">
        <v>0</v>
      </c>
      <c r="AY74">
        <v>0</v>
      </c>
      <c r="AZ74">
        <f t="shared" si="3"/>
        <v>68.720000000000013</v>
      </c>
      <c r="BA74">
        <f t="shared" si="4"/>
        <v>2958.029086</v>
      </c>
      <c r="BB74">
        <v>71</v>
      </c>
      <c r="BD74">
        <v>8</v>
      </c>
      <c r="BE74">
        <v>7</v>
      </c>
      <c r="BF74">
        <v>1.96</v>
      </c>
      <c r="BG74">
        <v>4.0199999999999996</v>
      </c>
      <c r="BH74">
        <v>5.81</v>
      </c>
      <c r="BI74">
        <v>7</v>
      </c>
      <c r="BJ74">
        <v>1.56</v>
      </c>
      <c r="BK74">
        <v>3</v>
      </c>
      <c r="BL74">
        <v>3</v>
      </c>
      <c r="BM74">
        <v>1.6</v>
      </c>
      <c r="BN74">
        <v>0</v>
      </c>
      <c r="BO74">
        <v>15</v>
      </c>
      <c r="BP74">
        <v>3.99</v>
      </c>
      <c r="BQ74">
        <v>4.38</v>
      </c>
      <c r="BR74">
        <v>2</v>
      </c>
      <c r="BS74">
        <v>0.4</v>
      </c>
      <c r="BT74">
        <v>0</v>
      </c>
      <c r="BU74">
        <v>0</v>
      </c>
      <c r="BV74">
        <v>0</v>
      </c>
      <c r="BW74">
        <f t="shared" si="5"/>
        <v>68.720000000000013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581.03319999999997</v>
      </c>
      <c r="L75">
        <v>653.15</v>
      </c>
      <c r="M75">
        <v>92</v>
      </c>
      <c r="N75">
        <v>118.125</v>
      </c>
      <c r="O75">
        <v>123.66562500000001</v>
      </c>
      <c r="P75">
        <v>138</v>
      </c>
      <c r="Q75">
        <v>10.91</v>
      </c>
      <c r="R75">
        <v>21.196097999999999</v>
      </c>
      <c r="S75">
        <v>26.3901</v>
      </c>
      <c r="T75">
        <v>0</v>
      </c>
      <c r="U75">
        <v>418.77</v>
      </c>
      <c r="V75">
        <v>18.07</v>
      </c>
      <c r="W75">
        <v>34.799309999999998</v>
      </c>
      <c r="X75">
        <v>147.515624</v>
      </c>
      <c r="Y75">
        <v>0</v>
      </c>
      <c r="Z75">
        <v>6.5537999999999998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8.8740000000000006</v>
      </c>
      <c r="AG75">
        <v>12.816000000000001</v>
      </c>
      <c r="AH75">
        <v>116.9545</v>
      </c>
      <c r="AI75">
        <v>2.5459999999999998</v>
      </c>
      <c r="AJ75">
        <v>0</v>
      </c>
      <c r="AK75">
        <v>51.267600000000002</v>
      </c>
      <c r="AL75">
        <v>46.48</v>
      </c>
      <c r="AM75">
        <v>10.5307</v>
      </c>
      <c r="AN75">
        <v>0.66954999999999998</v>
      </c>
      <c r="AO75">
        <v>8.2319999999999993</v>
      </c>
      <c r="AP75">
        <v>3.9710999999999999</v>
      </c>
      <c r="AQ75">
        <v>15.75</v>
      </c>
      <c r="AR75">
        <v>50.231999999999999</v>
      </c>
      <c r="AS75">
        <v>31.897383000000001</v>
      </c>
      <c r="AT75">
        <v>14.9968</v>
      </c>
      <c r="AU75">
        <v>0</v>
      </c>
      <c r="AV75">
        <v>0</v>
      </c>
      <c r="AW75">
        <v>2</v>
      </c>
      <c r="AX75">
        <v>0</v>
      </c>
      <c r="AY75">
        <v>0</v>
      </c>
      <c r="AZ75">
        <f t="shared" si="3"/>
        <v>69.53</v>
      </c>
      <c r="BA75">
        <f t="shared" si="4"/>
        <v>3017.3137540000002</v>
      </c>
      <c r="BB75">
        <v>72</v>
      </c>
      <c r="BD75">
        <v>9.1199999999999992</v>
      </c>
      <c r="BE75">
        <v>7</v>
      </c>
      <c r="BF75">
        <v>2</v>
      </c>
      <c r="BG75">
        <v>3.9</v>
      </c>
      <c r="BH75">
        <v>5.81</v>
      </c>
      <c r="BI75">
        <v>7</v>
      </c>
      <c r="BJ75">
        <v>1.61</v>
      </c>
      <c r="BK75">
        <v>3</v>
      </c>
      <c r="BL75">
        <v>3</v>
      </c>
      <c r="BM75">
        <v>1.6</v>
      </c>
      <c r="BN75">
        <v>0</v>
      </c>
      <c r="BO75">
        <v>14.95</v>
      </c>
      <c r="BP75">
        <v>3.89</v>
      </c>
      <c r="BQ75">
        <v>4.25</v>
      </c>
      <c r="BR75">
        <v>2</v>
      </c>
      <c r="BS75">
        <v>0.4</v>
      </c>
      <c r="BT75">
        <v>0</v>
      </c>
      <c r="BU75">
        <v>0</v>
      </c>
      <c r="BV75">
        <v>0</v>
      </c>
      <c r="BW75">
        <f t="shared" si="5"/>
        <v>69.53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596.03319999999997</v>
      </c>
      <c r="L76">
        <v>653.15</v>
      </c>
      <c r="M76">
        <v>92</v>
      </c>
      <c r="N76">
        <v>118.125</v>
      </c>
      <c r="O76">
        <v>123.66562500000001</v>
      </c>
      <c r="P76">
        <v>138</v>
      </c>
      <c r="Q76">
        <v>10.91</v>
      </c>
      <c r="R76">
        <v>21.196097999999999</v>
      </c>
      <c r="S76">
        <v>26.3901</v>
      </c>
      <c r="T76">
        <v>0</v>
      </c>
      <c r="U76">
        <v>418.77</v>
      </c>
      <c r="V76">
        <v>18.07</v>
      </c>
      <c r="W76">
        <v>34.799309999999998</v>
      </c>
      <c r="X76">
        <v>147.515624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8.8740000000000006</v>
      </c>
      <c r="AG76">
        <v>12.816000000000001</v>
      </c>
      <c r="AH76">
        <v>116.9545</v>
      </c>
      <c r="AI76">
        <v>2.5459999999999998</v>
      </c>
      <c r="AJ76">
        <v>0</v>
      </c>
      <c r="AK76">
        <v>51.267600000000002</v>
      </c>
      <c r="AL76">
        <v>46.48</v>
      </c>
      <c r="AM76">
        <v>10.5307</v>
      </c>
      <c r="AN76">
        <v>0.66954999999999998</v>
      </c>
      <c r="AO76">
        <v>8.2319999999999993</v>
      </c>
      <c r="AP76">
        <v>3.9710999999999999</v>
      </c>
      <c r="AQ76">
        <v>23.625</v>
      </c>
      <c r="AR76">
        <v>50.231999999999999</v>
      </c>
      <c r="AS76">
        <v>31.897383000000001</v>
      </c>
      <c r="AT76">
        <v>14.9968</v>
      </c>
      <c r="AU76">
        <v>0</v>
      </c>
      <c r="AV76">
        <v>0</v>
      </c>
      <c r="AW76">
        <v>2</v>
      </c>
      <c r="AX76">
        <v>0</v>
      </c>
      <c r="AY76">
        <v>0</v>
      </c>
      <c r="AZ76">
        <f t="shared" si="3"/>
        <v>68.41</v>
      </c>
      <c r="BA76">
        <f t="shared" si="4"/>
        <v>3039.0687539999999</v>
      </c>
      <c r="BB76">
        <v>73</v>
      </c>
      <c r="BD76">
        <v>8</v>
      </c>
      <c r="BE76">
        <v>7</v>
      </c>
      <c r="BF76">
        <v>2</v>
      </c>
      <c r="BG76">
        <v>3.9</v>
      </c>
      <c r="BH76">
        <v>5.81</v>
      </c>
      <c r="BI76">
        <v>7</v>
      </c>
      <c r="BJ76">
        <v>1.61</v>
      </c>
      <c r="BK76">
        <v>3</v>
      </c>
      <c r="BL76">
        <v>3</v>
      </c>
      <c r="BM76">
        <v>1.6</v>
      </c>
      <c r="BN76">
        <v>0</v>
      </c>
      <c r="BO76">
        <v>14.95</v>
      </c>
      <c r="BP76">
        <v>3.89</v>
      </c>
      <c r="BQ76">
        <v>4.25</v>
      </c>
      <c r="BR76">
        <v>2</v>
      </c>
      <c r="BS76">
        <v>0.4</v>
      </c>
      <c r="BT76">
        <v>0</v>
      </c>
      <c r="BU76">
        <v>0</v>
      </c>
      <c r="BV76">
        <v>0</v>
      </c>
      <c r="BW76">
        <f t="shared" si="5"/>
        <v>68.41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608.03319999999997</v>
      </c>
      <c r="L77">
        <v>653.15</v>
      </c>
      <c r="M77">
        <v>92</v>
      </c>
      <c r="N77">
        <v>118.125</v>
      </c>
      <c r="O77">
        <v>123.66562500000001</v>
      </c>
      <c r="P77">
        <v>138</v>
      </c>
      <c r="Q77">
        <v>10.91</v>
      </c>
      <c r="R77">
        <v>21.196097999999999</v>
      </c>
      <c r="S77">
        <v>26.3901</v>
      </c>
      <c r="T77">
        <v>0</v>
      </c>
      <c r="U77">
        <v>418.77</v>
      </c>
      <c r="V77">
        <v>18.07</v>
      </c>
      <c r="W77">
        <v>34.799309999999998</v>
      </c>
      <c r="X77">
        <v>147.515624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8.8740000000000006</v>
      </c>
      <c r="AG77">
        <v>12.816000000000001</v>
      </c>
      <c r="AH77">
        <v>116.9545</v>
      </c>
      <c r="AI77">
        <v>2.5459999999999998</v>
      </c>
      <c r="AJ77">
        <v>0</v>
      </c>
      <c r="AK77">
        <v>51.267600000000002</v>
      </c>
      <c r="AL77">
        <v>46.48</v>
      </c>
      <c r="AM77">
        <v>10.5307</v>
      </c>
      <c r="AN77">
        <v>0.66954999999999998</v>
      </c>
      <c r="AO77">
        <v>8.2319999999999993</v>
      </c>
      <c r="AP77">
        <v>9.7355999999999998</v>
      </c>
      <c r="AQ77">
        <v>23.625</v>
      </c>
      <c r="AR77">
        <v>50.231999999999999</v>
      </c>
      <c r="AS77">
        <v>31.897383000000001</v>
      </c>
      <c r="AT77">
        <v>14.9968</v>
      </c>
      <c r="AU77">
        <v>0</v>
      </c>
      <c r="AV77">
        <v>0</v>
      </c>
      <c r="AW77">
        <v>2</v>
      </c>
      <c r="AX77">
        <v>0</v>
      </c>
      <c r="AY77">
        <v>0</v>
      </c>
      <c r="AZ77">
        <f t="shared" si="3"/>
        <v>68.41</v>
      </c>
      <c r="BA77">
        <f t="shared" si="4"/>
        <v>3056.8332539999997</v>
      </c>
      <c r="BB77">
        <v>74</v>
      </c>
      <c r="BD77">
        <v>8</v>
      </c>
      <c r="BE77">
        <v>7</v>
      </c>
      <c r="BF77">
        <v>2</v>
      </c>
      <c r="BG77">
        <v>3.9</v>
      </c>
      <c r="BH77">
        <v>5.81</v>
      </c>
      <c r="BI77">
        <v>7</v>
      </c>
      <c r="BJ77">
        <v>1.61</v>
      </c>
      <c r="BK77">
        <v>3</v>
      </c>
      <c r="BL77">
        <v>3</v>
      </c>
      <c r="BM77">
        <v>1.6</v>
      </c>
      <c r="BN77">
        <v>0</v>
      </c>
      <c r="BO77">
        <v>14.95</v>
      </c>
      <c r="BP77">
        <v>3.89</v>
      </c>
      <c r="BQ77">
        <v>4.25</v>
      </c>
      <c r="BR77">
        <v>2</v>
      </c>
      <c r="BS77">
        <v>0.4</v>
      </c>
      <c r="BT77">
        <v>0</v>
      </c>
      <c r="BU77">
        <v>0</v>
      </c>
      <c r="BV77">
        <v>0</v>
      </c>
      <c r="BW77">
        <f t="shared" si="5"/>
        <v>68.41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585.03319999999997</v>
      </c>
      <c r="L78">
        <v>653.15</v>
      </c>
      <c r="M78">
        <v>92</v>
      </c>
      <c r="N78">
        <v>118.125</v>
      </c>
      <c r="O78">
        <v>123.66562500000001</v>
      </c>
      <c r="P78">
        <v>138</v>
      </c>
      <c r="Q78">
        <v>10.91</v>
      </c>
      <c r="R78">
        <v>21.196097999999999</v>
      </c>
      <c r="S78">
        <v>26.3901</v>
      </c>
      <c r="T78">
        <v>0</v>
      </c>
      <c r="U78">
        <v>418.77</v>
      </c>
      <c r="V78">
        <v>18.07</v>
      </c>
      <c r="W78">
        <v>34.799309999999998</v>
      </c>
      <c r="X78">
        <v>147.515624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12.816000000000001</v>
      </c>
      <c r="AH78">
        <v>116.9545</v>
      </c>
      <c r="AI78">
        <v>2.5459999999999998</v>
      </c>
      <c r="AJ78">
        <v>0</v>
      </c>
      <c r="AK78">
        <v>51.267600000000002</v>
      </c>
      <c r="AL78">
        <v>60.423999999999999</v>
      </c>
      <c r="AM78">
        <v>10.5307</v>
      </c>
      <c r="AN78">
        <v>0.66954999999999998</v>
      </c>
      <c r="AO78">
        <v>8.2319999999999993</v>
      </c>
      <c r="AP78">
        <v>9.7355999999999998</v>
      </c>
      <c r="AQ78">
        <v>23.625</v>
      </c>
      <c r="AR78">
        <v>50.231999999999999</v>
      </c>
      <c r="AS78">
        <v>31.897383000000001</v>
      </c>
      <c r="AT78">
        <v>14.247201</v>
      </c>
      <c r="AU78">
        <v>0</v>
      </c>
      <c r="AV78">
        <v>0</v>
      </c>
      <c r="AW78">
        <v>2</v>
      </c>
      <c r="AX78">
        <v>0</v>
      </c>
      <c r="AY78">
        <v>0</v>
      </c>
      <c r="AZ78">
        <f t="shared" si="3"/>
        <v>68.41</v>
      </c>
      <c r="BA78">
        <f t="shared" si="4"/>
        <v>3056.1425549999999</v>
      </c>
      <c r="BB78">
        <v>75</v>
      </c>
      <c r="BD78">
        <v>8</v>
      </c>
      <c r="BE78">
        <v>7</v>
      </c>
      <c r="BF78">
        <v>2</v>
      </c>
      <c r="BG78">
        <v>3.9</v>
      </c>
      <c r="BH78">
        <v>5.81</v>
      </c>
      <c r="BI78">
        <v>7</v>
      </c>
      <c r="BJ78">
        <v>1.61</v>
      </c>
      <c r="BK78">
        <v>3</v>
      </c>
      <c r="BL78">
        <v>3</v>
      </c>
      <c r="BM78">
        <v>1.6</v>
      </c>
      <c r="BN78">
        <v>0</v>
      </c>
      <c r="BO78">
        <v>14.95</v>
      </c>
      <c r="BP78">
        <v>3.89</v>
      </c>
      <c r="BQ78">
        <v>4.25</v>
      </c>
      <c r="BR78">
        <v>2</v>
      </c>
      <c r="BS78">
        <v>0.4</v>
      </c>
      <c r="BT78">
        <v>0</v>
      </c>
      <c r="BU78">
        <v>0</v>
      </c>
      <c r="BV78">
        <v>0</v>
      </c>
      <c r="BW78">
        <f t="shared" si="5"/>
        <v>68.41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516.47320000000002</v>
      </c>
      <c r="L79">
        <v>653.15</v>
      </c>
      <c r="M79">
        <v>92</v>
      </c>
      <c r="N79">
        <v>118.125</v>
      </c>
      <c r="O79">
        <v>123.66562500000001</v>
      </c>
      <c r="P79">
        <v>139.31</v>
      </c>
      <c r="Q79">
        <v>10.91</v>
      </c>
      <c r="R79">
        <v>21.196097999999999</v>
      </c>
      <c r="S79">
        <v>26.3901</v>
      </c>
      <c r="T79">
        <v>0</v>
      </c>
      <c r="U79">
        <v>418.77</v>
      </c>
      <c r="V79">
        <v>18.07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9.86</v>
      </c>
      <c r="AG79">
        <v>12.816000000000001</v>
      </c>
      <c r="AH79">
        <v>140.34540000000001</v>
      </c>
      <c r="AI79">
        <v>7.6379999999999999</v>
      </c>
      <c r="AJ79">
        <v>0</v>
      </c>
      <c r="AK79">
        <v>51.267600000000002</v>
      </c>
      <c r="AL79">
        <v>83.664000000000001</v>
      </c>
      <c r="AM79">
        <v>10.5307</v>
      </c>
      <c r="AN79">
        <v>0.66954999999999998</v>
      </c>
      <c r="AO79">
        <v>8.5259999999999998</v>
      </c>
      <c r="AP79">
        <v>3.7149000000000001</v>
      </c>
      <c r="AQ79">
        <v>23.625</v>
      </c>
      <c r="AR79">
        <v>50.231999999999999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68.41</v>
      </c>
      <c r="BA79">
        <f t="shared" si="4"/>
        <v>3056.8468540000003</v>
      </c>
      <c r="BB79">
        <v>76</v>
      </c>
      <c r="BD79">
        <v>8</v>
      </c>
      <c r="BE79">
        <v>7</v>
      </c>
      <c r="BF79">
        <v>2</v>
      </c>
      <c r="BG79">
        <v>3.9</v>
      </c>
      <c r="BH79">
        <v>5.81</v>
      </c>
      <c r="BI79">
        <v>7</v>
      </c>
      <c r="BJ79">
        <v>1.61</v>
      </c>
      <c r="BK79">
        <v>3</v>
      </c>
      <c r="BL79">
        <v>3</v>
      </c>
      <c r="BM79">
        <v>1.6</v>
      </c>
      <c r="BN79">
        <v>0</v>
      </c>
      <c r="BO79">
        <v>14.95</v>
      </c>
      <c r="BP79">
        <v>3.89</v>
      </c>
      <c r="BQ79">
        <v>4.25</v>
      </c>
      <c r="BR79">
        <v>2</v>
      </c>
      <c r="BS79">
        <v>0.4</v>
      </c>
      <c r="BT79">
        <v>0</v>
      </c>
      <c r="BU79">
        <v>0</v>
      </c>
      <c r="BV79">
        <v>0</v>
      </c>
      <c r="BW79">
        <f t="shared" si="5"/>
        <v>68.41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535.78319999999997</v>
      </c>
      <c r="L80">
        <v>653.15</v>
      </c>
      <c r="M80">
        <v>92</v>
      </c>
      <c r="N80">
        <v>118.125</v>
      </c>
      <c r="O80">
        <v>123.66562500000001</v>
      </c>
      <c r="P80">
        <v>139.31</v>
      </c>
      <c r="Q80">
        <v>10.91</v>
      </c>
      <c r="R80">
        <v>21.196097999999999</v>
      </c>
      <c r="S80">
        <v>26.3901</v>
      </c>
      <c r="T80">
        <v>0</v>
      </c>
      <c r="U80">
        <v>418.77</v>
      </c>
      <c r="V80">
        <v>18.07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9.86</v>
      </c>
      <c r="AG80">
        <v>12.816000000000001</v>
      </c>
      <c r="AH80">
        <v>140.34540000000001</v>
      </c>
      <c r="AI80">
        <v>49.646999999999998</v>
      </c>
      <c r="AJ80">
        <v>0</v>
      </c>
      <c r="AK80">
        <v>51.267600000000002</v>
      </c>
      <c r="AL80">
        <v>83.664000000000001</v>
      </c>
      <c r="AM80">
        <v>10.5307</v>
      </c>
      <c r="AN80">
        <v>0.66954999999999998</v>
      </c>
      <c r="AO80">
        <v>8.5259999999999998</v>
      </c>
      <c r="AP80">
        <v>3.7149000000000001</v>
      </c>
      <c r="AQ80">
        <v>23.625</v>
      </c>
      <c r="AR80">
        <v>50.231999999999999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68.41</v>
      </c>
      <c r="BA80">
        <f t="shared" si="4"/>
        <v>3118.1658539999999</v>
      </c>
      <c r="BB80">
        <v>77</v>
      </c>
      <c r="BD80">
        <v>8</v>
      </c>
      <c r="BE80">
        <v>7</v>
      </c>
      <c r="BF80">
        <v>2</v>
      </c>
      <c r="BG80">
        <v>3.9</v>
      </c>
      <c r="BH80">
        <v>5.81</v>
      </c>
      <c r="BI80">
        <v>7</v>
      </c>
      <c r="BJ80">
        <v>1.61</v>
      </c>
      <c r="BK80">
        <v>3</v>
      </c>
      <c r="BL80">
        <v>3</v>
      </c>
      <c r="BM80">
        <v>1.6</v>
      </c>
      <c r="BN80">
        <v>0</v>
      </c>
      <c r="BO80">
        <v>14.95</v>
      </c>
      <c r="BP80">
        <v>3.89</v>
      </c>
      <c r="BQ80">
        <v>4.25</v>
      </c>
      <c r="BR80">
        <v>2</v>
      </c>
      <c r="BS80">
        <v>0.4</v>
      </c>
      <c r="BT80">
        <v>0</v>
      </c>
      <c r="BU80">
        <v>0</v>
      </c>
      <c r="BV80">
        <v>0</v>
      </c>
      <c r="BW80">
        <f t="shared" si="5"/>
        <v>68.41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679.37109999999996</v>
      </c>
      <c r="L81">
        <v>653.15</v>
      </c>
      <c r="M81">
        <v>92</v>
      </c>
      <c r="N81">
        <v>118.125</v>
      </c>
      <c r="O81">
        <v>123.66562500000001</v>
      </c>
      <c r="P81">
        <v>139.31</v>
      </c>
      <c r="Q81">
        <v>10.91</v>
      </c>
      <c r="R81">
        <v>25.56915</v>
      </c>
      <c r="S81">
        <v>26.3901</v>
      </c>
      <c r="T81">
        <v>0</v>
      </c>
      <c r="U81">
        <v>418.77</v>
      </c>
      <c r="V81">
        <v>18.07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9.86</v>
      </c>
      <c r="AG81">
        <v>12.816000000000001</v>
      </c>
      <c r="AH81">
        <v>140.34540000000001</v>
      </c>
      <c r="AI81">
        <v>49.646999999999998</v>
      </c>
      <c r="AJ81">
        <v>0</v>
      </c>
      <c r="AK81">
        <v>51.267600000000002</v>
      </c>
      <c r="AL81">
        <v>83.664000000000001</v>
      </c>
      <c r="AM81">
        <v>10.5307</v>
      </c>
      <c r="AN81">
        <v>0.66954999999999998</v>
      </c>
      <c r="AO81">
        <v>8.5259999999999998</v>
      </c>
      <c r="AP81">
        <v>3.7149000000000001</v>
      </c>
      <c r="AQ81">
        <v>23.625</v>
      </c>
      <c r="AR81">
        <v>50.231999999999999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68.41</v>
      </c>
      <c r="BA81">
        <f t="shared" si="4"/>
        <v>3266.1268060000002</v>
      </c>
      <c r="BB81">
        <v>78</v>
      </c>
      <c r="BD81">
        <v>8</v>
      </c>
      <c r="BE81">
        <v>7</v>
      </c>
      <c r="BF81">
        <v>2</v>
      </c>
      <c r="BG81">
        <v>3.9</v>
      </c>
      <c r="BH81">
        <v>5.81</v>
      </c>
      <c r="BI81">
        <v>7</v>
      </c>
      <c r="BJ81">
        <v>1.61</v>
      </c>
      <c r="BK81">
        <v>3</v>
      </c>
      <c r="BL81">
        <v>3</v>
      </c>
      <c r="BM81">
        <v>1.6</v>
      </c>
      <c r="BN81">
        <v>0</v>
      </c>
      <c r="BO81">
        <v>14.95</v>
      </c>
      <c r="BP81">
        <v>3.89</v>
      </c>
      <c r="BQ81">
        <v>4.25</v>
      </c>
      <c r="BR81">
        <v>2</v>
      </c>
      <c r="BS81">
        <v>0.4</v>
      </c>
      <c r="BT81">
        <v>0</v>
      </c>
      <c r="BU81">
        <v>0</v>
      </c>
      <c r="BV81">
        <v>0</v>
      </c>
      <c r="BW81">
        <f t="shared" si="5"/>
        <v>68.41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679.37109999999996</v>
      </c>
      <c r="L82">
        <v>653.15</v>
      </c>
      <c r="M82">
        <v>92</v>
      </c>
      <c r="N82">
        <v>118.125</v>
      </c>
      <c r="O82">
        <v>123.66562500000001</v>
      </c>
      <c r="P82">
        <v>139.31</v>
      </c>
      <c r="Q82">
        <v>10.91</v>
      </c>
      <c r="R82">
        <v>25.56915</v>
      </c>
      <c r="S82">
        <v>26.3901</v>
      </c>
      <c r="T82">
        <v>0</v>
      </c>
      <c r="U82">
        <v>418.77</v>
      </c>
      <c r="V82">
        <v>18.07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9.86</v>
      </c>
      <c r="AG82">
        <v>12.816000000000001</v>
      </c>
      <c r="AH82">
        <v>140.34540000000001</v>
      </c>
      <c r="AI82">
        <v>49.646999999999998</v>
      </c>
      <c r="AJ82">
        <v>0</v>
      </c>
      <c r="AK82">
        <v>51.267600000000002</v>
      </c>
      <c r="AL82">
        <v>83.664000000000001</v>
      </c>
      <c r="AM82">
        <v>10.5307</v>
      </c>
      <c r="AN82">
        <v>0.66954999999999998</v>
      </c>
      <c r="AO82">
        <v>8.5259999999999998</v>
      </c>
      <c r="AP82">
        <v>3.7149000000000001</v>
      </c>
      <c r="AQ82">
        <v>23.625</v>
      </c>
      <c r="AR82">
        <v>50.231999999999999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68.41</v>
      </c>
      <c r="BA82">
        <f t="shared" si="4"/>
        <v>3266.1268060000002</v>
      </c>
      <c r="BB82">
        <v>79</v>
      </c>
      <c r="BD82">
        <v>8</v>
      </c>
      <c r="BE82">
        <v>7</v>
      </c>
      <c r="BF82">
        <v>2</v>
      </c>
      <c r="BG82">
        <v>3.9</v>
      </c>
      <c r="BH82">
        <v>5.81</v>
      </c>
      <c r="BI82">
        <v>7</v>
      </c>
      <c r="BJ82">
        <v>1.61</v>
      </c>
      <c r="BK82">
        <v>3</v>
      </c>
      <c r="BL82">
        <v>3</v>
      </c>
      <c r="BM82">
        <v>1.6</v>
      </c>
      <c r="BN82">
        <v>0</v>
      </c>
      <c r="BO82">
        <v>14.95</v>
      </c>
      <c r="BP82">
        <v>3.89</v>
      </c>
      <c r="BQ82">
        <v>4.25</v>
      </c>
      <c r="BR82">
        <v>2</v>
      </c>
      <c r="BS82">
        <v>0.4</v>
      </c>
      <c r="BT82">
        <v>0</v>
      </c>
      <c r="BU82">
        <v>0</v>
      </c>
      <c r="BV82">
        <v>0</v>
      </c>
      <c r="BW82">
        <f t="shared" si="5"/>
        <v>68.41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679.37109999999996</v>
      </c>
      <c r="L83">
        <v>653.15</v>
      </c>
      <c r="M83">
        <v>92</v>
      </c>
      <c r="N83">
        <v>118.125</v>
      </c>
      <c r="O83">
        <v>123.66562500000001</v>
      </c>
      <c r="P83">
        <v>139.31</v>
      </c>
      <c r="Q83">
        <v>10.91</v>
      </c>
      <c r="R83">
        <v>27.80715</v>
      </c>
      <c r="S83">
        <v>26.3901</v>
      </c>
      <c r="T83">
        <v>0</v>
      </c>
      <c r="U83">
        <v>418.77</v>
      </c>
      <c r="V83">
        <v>18.07</v>
      </c>
      <c r="W83">
        <v>34.799309999999998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9.86</v>
      </c>
      <c r="AG83">
        <v>12.816000000000001</v>
      </c>
      <c r="AH83">
        <v>140.34540000000001</v>
      </c>
      <c r="AI83">
        <v>49.646999999999998</v>
      </c>
      <c r="AJ83">
        <v>0</v>
      </c>
      <c r="AK83">
        <v>51.267600000000002</v>
      </c>
      <c r="AL83">
        <v>83.664000000000001</v>
      </c>
      <c r="AM83">
        <v>10.5307</v>
      </c>
      <c r="AN83">
        <v>0.66954999999999998</v>
      </c>
      <c r="AO83">
        <v>8.5259999999999998</v>
      </c>
      <c r="AP83">
        <v>3.7149000000000001</v>
      </c>
      <c r="AQ83">
        <v>23.625</v>
      </c>
      <c r="AR83">
        <v>50.231999999999999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68.41</v>
      </c>
      <c r="BA83">
        <f t="shared" si="4"/>
        <v>3268.3648060000005</v>
      </c>
      <c r="BB83">
        <v>80</v>
      </c>
      <c r="BD83">
        <v>8</v>
      </c>
      <c r="BE83">
        <v>7</v>
      </c>
      <c r="BF83">
        <v>2</v>
      </c>
      <c r="BG83">
        <v>3.9</v>
      </c>
      <c r="BH83">
        <v>5.81</v>
      </c>
      <c r="BI83">
        <v>7</v>
      </c>
      <c r="BJ83">
        <v>1.61</v>
      </c>
      <c r="BK83">
        <v>3</v>
      </c>
      <c r="BL83">
        <v>3</v>
      </c>
      <c r="BM83">
        <v>1.6</v>
      </c>
      <c r="BN83">
        <v>0</v>
      </c>
      <c r="BO83">
        <v>14.95</v>
      </c>
      <c r="BP83">
        <v>3.89</v>
      </c>
      <c r="BQ83">
        <v>4.25</v>
      </c>
      <c r="BR83">
        <v>2</v>
      </c>
      <c r="BS83">
        <v>0.4</v>
      </c>
      <c r="BT83">
        <v>0</v>
      </c>
      <c r="BU83">
        <v>0</v>
      </c>
      <c r="BV83">
        <v>0</v>
      </c>
      <c r="BW83">
        <f t="shared" si="5"/>
        <v>68.41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679.37109999999996</v>
      </c>
      <c r="L84">
        <v>653.15</v>
      </c>
      <c r="M84">
        <v>92</v>
      </c>
      <c r="N84">
        <v>118.125</v>
      </c>
      <c r="O84">
        <v>123.66562500000001</v>
      </c>
      <c r="P84">
        <v>139.31</v>
      </c>
      <c r="Q84">
        <v>10.91</v>
      </c>
      <c r="R84">
        <v>27.80715</v>
      </c>
      <c r="S84">
        <v>26.3901</v>
      </c>
      <c r="T84">
        <v>0</v>
      </c>
      <c r="U84">
        <v>418.77</v>
      </c>
      <c r="V84">
        <v>18.07</v>
      </c>
      <c r="W84">
        <v>34.799309999999998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9.86</v>
      </c>
      <c r="AG84">
        <v>12.816000000000001</v>
      </c>
      <c r="AH84">
        <v>140.34540000000001</v>
      </c>
      <c r="AI84">
        <v>49.646999999999998</v>
      </c>
      <c r="AJ84">
        <v>0</v>
      </c>
      <c r="AK84">
        <v>51.267600000000002</v>
      </c>
      <c r="AL84">
        <v>83.664000000000001</v>
      </c>
      <c r="AM84">
        <v>10.5307</v>
      </c>
      <c r="AN84">
        <v>0.66954999999999998</v>
      </c>
      <c r="AO84">
        <v>8.5259999999999998</v>
      </c>
      <c r="AP84">
        <v>3.7149000000000001</v>
      </c>
      <c r="AQ84">
        <v>23.625</v>
      </c>
      <c r="AR84">
        <v>50.231999999999999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68.41</v>
      </c>
      <c r="BA84">
        <f t="shared" si="4"/>
        <v>3268.3648060000005</v>
      </c>
      <c r="BB84">
        <v>81</v>
      </c>
      <c r="BD84">
        <v>8</v>
      </c>
      <c r="BE84">
        <v>7</v>
      </c>
      <c r="BF84">
        <v>2</v>
      </c>
      <c r="BG84">
        <v>3.9</v>
      </c>
      <c r="BH84">
        <v>5.81</v>
      </c>
      <c r="BI84">
        <v>7</v>
      </c>
      <c r="BJ84">
        <v>1.61</v>
      </c>
      <c r="BK84">
        <v>3</v>
      </c>
      <c r="BL84">
        <v>3</v>
      </c>
      <c r="BM84">
        <v>1.6</v>
      </c>
      <c r="BN84">
        <v>0</v>
      </c>
      <c r="BO84">
        <v>14.95</v>
      </c>
      <c r="BP84">
        <v>3.89</v>
      </c>
      <c r="BQ84">
        <v>4.25</v>
      </c>
      <c r="BR84">
        <v>2</v>
      </c>
      <c r="BS84">
        <v>0.4</v>
      </c>
      <c r="BT84">
        <v>0</v>
      </c>
      <c r="BU84">
        <v>0</v>
      </c>
      <c r="BV84">
        <v>0</v>
      </c>
      <c r="BW84">
        <f t="shared" si="5"/>
        <v>68.41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686.77995699999997</v>
      </c>
      <c r="L85">
        <v>653.15</v>
      </c>
      <c r="M85">
        <v>92</v>
      </c>
      <c r="N85">
        <v>118.125</v>
      </c>
      <c r="O85">
        <v>123.66562500000001</v>
      </c>
      <c r="P85">
        <v>139.31</v>
      </c>
      <c r="Q85">
        <v>10.91</v>
      </c>
      <c r="R85">
        <v>30.04515</v>
      </c>
      <c r="S85">
        <v>26.3901</v>
      </c>
      <c r="T85">
        <v>0</v>
      </c>
      <c r="U85">
        <v>418.77</v>
      </c>
      <c r="V85">
        <v>18.07</v>
      </c>
      <c r="W85">
        <v>34.799309999999998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9.86</v>
      </c>
      <c r="AG85">
        <v>12.816000000000001</v>
      </c>
      <c r="AH85">
        <v>140.34540000000001</v>
      </c>
      <c r="AI85">
        <v>49.646999999999998</v>
      </c>
      <c r="AJ85">
        <v>0</v>
      </c>
      <c r="AK85">
        <v>51.267600000000002</v>
      </c>
      <c r="AL85">
        <v>60.423999999999999</v>
      </c>
      <c r="AM85">
        <v>10.5307</v>
      </c>
      <c r="AN85">
        <v>0.66954999999999998</v>
      </c>
      <c r="AO85">
        <v>8.5259999999999998</v>
      </c>
      <c r="AP85">
        <v>3.7149000000000001</v>
      </c>
      <c r="AQ85">
        <v>23.625</v>
      </c>
      <c r="AR85">
        <v>50.231999999999999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68.41</v>
      </c>
      <c r="BA85">
        <f t="shared" si="4"/>
        <v>3254.771663</v>
      </c>
      <c r="BB85">
        <v>82</v>
      </c>
      <c r="BD85">
        <v>8</v>
      </c>
      <c r="BE85">
        <v>7</v>
      </c>
      <c r="BF85">
        <v>2</v>
      </c>
      <c r="BG85">
        <v>3.9</v>
      </c>
      <c r="BH85">
        <v>5.81</v>
      </c>
      <c r="BI85">
        <v>7</v>
      </c>
      <c r="BJ85">
        <v>1.61</v>
      </c>
      <c r="BK85">
        <v>3</v>
      </c>
      <c r="BL85">
        <v>3</v>
      </c>
      <c r="BM85">
        <v>1.6</v>
      </c>
      <c r="BN85">
        <v>0</v>
      </c>
      <c r="BO85">
        <v>14.95</v>
      </c>
      <c r="BP85">
        <v>3.89</v>
      </c>
      <c r="BQ85">
        <v>4.25</v>
      </c>
      <c r="BR85">
        <v>2</v>
      </c>
      <c r="BS85">
        <v>0.4</v>
      </c>
      <c r="BT85">
        <v>0</v>
      </c>
      <c r="BU85">
        <v>0</v>
      </c>
      <c r="BV85">
        <v>0</v>
      </c>
      <c r="BW85">
        <f t="shared" si="5"/>
        <v>68.41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686.77995699999997</v>
      </c>
      <c r="L86">
        <v>653.15</v>
      </c>
      <c r="M86">
        <v>92</v>
      </c>
      <c r="N86">
        <v>118.125</v>
      </c>
      <c r="O86">
        <v>123.66562500000001</v>
      </c>
      <c r="P86">
        <v>139.31</v>
      </c>
      <c r="Q86">
        <v>10.91</v>
      </c>
      <c r="R86">
        <v>30.04515</v>
      </c>
      <c r="S86">
        <v>26.3901</v>
      </c>
      <c r="T86">
        <v>0</v>
      </c>
      <c r="U86">
        <v>418.77</v>
      </c>
      <c r="V86">
        <v>18.07</v>
      </c>
      <c r="W86">
        <v>34.799309999999998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9.86</v>
      </c>
      <c r="AG86">
        <v>12.816000000000001</v>
      </c>
      <c r="AH86">
        <v>140.34540000000001</v>
      </c>
      <c r="AI86">
        <v>7.6379999999999999</v>
      </c>
      <c r="AJ86">
        <v>0</v>
      </c>
      <c r="AK86">
        <v>51.267600000000002</v>
      </c>
      <c r="AL86">
        <v>60.423999999999999</v>
      </c>
      <c r="AM86">
        <v>10.5307</v>
      </c>
      <c r="AN86">
        <v>0.66954999999999998</v>
      </c>
      <c r="AO86">
        <v>8.5259999999999998</v>
      </c>
      <c r="AP86">
        <v>3.7149000000000001</v>
      </c>
      <c r="AQ86">
        <v>23.625</v>
      </c>
      <c r="AR86">
        <v>50.231999999999999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68.41</v>
      </c>
      <c r="BA86">
        <f t="shared" si="4"/>
        <v>3212.762663</v>
      </c>
      <c r="BB86">
        <v>83</v>
      </c>
      <c r="BD86">
        <v>8</v>
      </c>
      <c r="BE86">
        <v>7</v>
      </c>
      <c r="BF86">
        <v>2</v>
      </c>
      <c r="BG86">
        <v>3.9</v>
      </c>
      <c r="BH86">
        <v>5.81</v>
      </c>
      <c r="BI86">
        <v>7</v>
      </c>
      <c r="BJ86">
        <v>1.61</v>
      </c>
      <c r="BK86">
        <v>3</v>
      </c>
      <c r="BL86">
        <v>3</v>
      </c>
      <c r="BM86">
        <v>1.6</v>
      </c>
      <c r="BN86">
        <v>0</v>
      </c>
      <c r="BO86">
        <v>14.95</v>
      </c>
      <c r="BP86">
        <v>3.89</v>
      </c>
      <c r="BQ86">
        <v>4.25</v>
      </c>
      <c r="BR86">
        <v>2</v>
      </c>
      <c r="BS86">
        <v>0.4</v>
      </c>
      <c r="BT86">
        <v>0</v>
      </c>
      <c r="BU86">
        <v>0</v>
      </c>
      <c r="BV86">
        <v>0</v>
      </c>
      <c r="BW86">
        <f t="shared" si="5"/>
        <v>68.41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483.44209999999998</v>
      </c>
      <c r="L87">
        <v>653.15</v>
      </c>
      <c r="M87">
        <v>92</v>
      </c>
      <c r="N87">
        <v>118.125</v>
      </c>
      <c r="O87">
        <v>123.66562500000001</v>
      </c>
      <c r="P87">
        <v>139.31</v>
      </c>
      <c r="Q87">
        <v>10.91</v>
      </c>
      <c r="R87">
        <v>21.196097999999999</v>
      </c>
      <c r="S87">
        <v>26.3901</v>
      </c>
      <c r="T87">
        <v>0</v>
      </c>
      <c r="U87">
        <v>418.77</v>
      </c>
      <c r="V87">
        <v>18.07</v>
      </c>
      <c r="W87">
        <v>34.799309999999998</v>
      </c>
      <c r="X87">
        <v>147.515624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8.8740000000000006</v>
      </c>
      <c r="AG87">
        <v>12.816000000000001</v>
      </c>
      <c r="AH87">
        <v>140.34540000000001</v>
      </c>
      <c r="AI87">
        <v>2.5459999999999998</v>
      </c>
      <c r="AJ87">
        <v>0</v>
      </c>
      <c r="AK87">
        <v>51.267600000000002</v>
      </c>
      <c r="AL87">
        <v>72.043999999999997</v>
      </c>
      <c r="AM87">
        <v>10.5307</v>
      </c>
      <c r="AN87">
        <v>0.66954999999999998</v>
      </c>
      <c r="AO87">
        <v>7.35</v>
      </c>
      <c r="AP87">
        <v>3.7149000000000001</v>
      </c>
      <c r="AQ87">
        <v>23.625</v>
      </c>
      <c r="AR87">
        <v>50.231999999999999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68.41</v>
      </c>
      <c r="BA87">
        <f t="shared" si="4"/>
        <v>2988.5803539999997</v>
      </c>
      <c r="BB87">
        <v>84</v>
      </c>
      <c r="BD87">
        <v>8</v>
      </c>
      <c r="BE87">
        <v>7</v>
      </c>
      <c r="BF87">
        <v>2</v>
      </c>
      <c r="BG87">
        <v>3.9</v>
      </c>
      <c r="BH87">
        <v>5.81</v>
      </c>
      <c r="BI87">
        <v>7</v>
      </c>
      <c r="BJ87">
        <v>1.61</v>
      </c>
      <c r="BK87">
        <v>3</v>
      </c>
      <c r="BL87">
        <v>3</v>
      </c>
      <c r="BM87">
        <v>1.6</v>
      </c>
      <c r="BN87">
        <v>0</v>
      </c>
      <c r="BO87">
        <v>14.95</v>
      </c>
      <c r="BP87">
        <v>3.89</v>
      </c>
      <c r="BQ87">
        <v>4.25</v>
      </c>
      <c r="BR87">
        <v>2</v>
      </c>
      <c r="BS87">
        <v>0.4</v>
      </c>
      <c r="BT87">
        <v>0</v>
      </c>
      <c r="BU87">
        <v>0</v>
      </c>
      <c r="BV87">
        <v>0</v>
      </c>
      <c r="BW87">
        <f t="shared" si="5"/>
        <v>68.41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454.44209999999998</v>
      </c>
      <c r="L88">
        <v>653.15</v>
      </c>
      <c r="M88">
        <v>92</v>
      </c>
      <c r="N88">
        <v>118.125</v>
      </c>
      <c r="O88">
        <v>123.66562500000001</v>
      </c>
      <c r="P88">
        <v>139.31</v>
      </c>
      <c r="Q88">
        <v>10.91</v>
      </c>
      <c r="R88">
        <v>21.196097999999999</v>
      </c>
      <c r="S88">
        <v>26.3901</v>
      </c>
      <c r="T88">
        <v>0</v>
      </c>
      <c r="U88">
        <v>418.77</v>
      </c>
      <c r="V88">
        <v>18.07</v>
      </c>
      <c r="W88">
        <v>34.799309999999998</v>
      </c>
      <c r="X88">
        <v>147.515624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8.8740000000000006</v>
      </c>
      <c r="AG88">
        <v>12.816000000000001</v>
      </c>
      <c r="AH88">
        <v>140.34540000000001</v>
      </c>
      <c r="AI88">
        <v>0</v>
      </c>
      <c r="AJ88">
        <v>0</v>
      </c>
      <c r="AK88">
        <v>51.267600000000002</v>
      </c>
      <c r="AL88">
        <v>72.043999999999997</v>
      </c>
      <c r="AM88">
        <v>10.5307</v>
      </c>
      <c r="AN88">
        <v>0.66954999999999998</v>
      </c>
      <c r="AO88">
        <v>7.35</v>
      </c>
      <c r="AP88">
        <v>3.7149000000000001</v>
      </c>
      <c r="AQ88">
        <v>23.625</v>
      </c>
      <c r="AR88">
        <v>50.231999999999999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68.41</v>
      </c>
      <c r="BA88">
        <f t="shared" si="4"/>
        <v>2957.0343539999999</v>
      </c>
      <c r="BB88">
        <v>85</v>
      </c>
      <c r="BD88">
        <v>8</v>
      </c>
      <c r="BE88">
        <v>7</v>
      </c>
      <c r="BF88">
        <v>2</v>
      </c>
      <c r="BG88">
        <v>3.9</v>
      </c>
      <c r="BH88">
        <v>5.81</v>
      </c>
      <c r="BI88">
        <v>7</v>
      </c>
      <c r="BJ88">
        <v>1.61</v>
      </c>
      <c r="BK88">
        <v>3</v>
      </c>
      <c r="BL88">
        <v>3</v>
      </c>
      <c r="BM88">
        <v>1.6</v>
      </c>
      <c r="BN88">
        <v>0</v>
      </c>
      <c r="BO88">
        <v>14.95</v>
      </c>
      <c r="BP88">
        <v>3.89</v>
      </c>
      <c r="BQ88">
        <v>4.25</v>
      </c>
      <c r="BR88">
        <v>2</v>
      </c>
      <c r="BS88">
        <v>0.4</v>
      </c>
      <c r="BT88">
        <v>0</v>
      </c>
      <c r="BU88">
        <v>0</v>
      </c>
      <c r="BV88">
        <v>0</v>
      </c>
      <c r="BW88">
        <f t="shared" si="5"/>
        <v>68.41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454.44209999999998</v>
      </c>
      <c r="L89">
        <v>653.15</v>
      </c>
      <c r="M89">
        <v>92</v>
      </c>
      <c r="N89">
        <v>118.125</v>
      </c>
      <c r="O89">
        <v>123.66562500000001</v>
      </c>
      <c r="P89">
        <v>139.31</v>
      </c>
      <c r="Q89">
        <v>10.91</v>
      </c>
      <c r="R89">
        <v>21.196097999999999</v>
      </c>
      <c r="S89">
        <v>26.3901</v>
      </c>
      <c r="T89">
        <v>0</v>
      </c>
      <c r="U89">
        <v>418.77</v>
      </c>
      <c r="V89">
        <v>18.07</v>
      </c>
      <c r="W89">
        <v>34.799309999999998</v>
      </c>
      <c r="X89">
        <v>147.515624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8.8740000000000006</v>
      </c>
      <c r="AG89">
        <v>12.816000000000001</v>
      </c>
      <c r="AH89">
        <v>140.34540000000001</v>
      </c>
      <c r="AI89">
        <v>0</v>
      </c>
      <c r="AJ89">
        <v>0</v>
      </c>
      <c r="AK89">
        <v>51.267600000000002</v>
      </c>
      <c r="AL89">
        <v>72.043999999999997</v>
      </c>
      <c r="AM89">
        <v>10.5307</v>
      </c>
      <c r="AN89">
        <v>0.66954999999999998</v>
      </c>
      <c r="AO89">
        <v>7.35</v>
      </c>
      <c r="AP89">
        <v>3.7149000000000001</v>
      </c>
      <c r="AQ89">
        <v>23.625</v>
      </c>
      <c r="AR89">
        <v>50.231999999999999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68.41</v>
      </c>
      <c r="BA89">
        <f t="shared" si="4"/>
        <v>2957.0343539999999</v>
      </c>
      <c r="BB89">
        <v>86</v>
      </c>
      <c r="BD89">
        <v>8</v>
      </c>
      <c r="BE89">
        <v>7</v>
      </c>
      <c r="BF89">
        <v>2</v>
      </c>
      <c r="BG89">
        <v>3.9</v>
      </c>
      <c r="BH89">
        <v>5.81</v>
      </c>
      <c r="BI89">
        <v>7</v>
      </c>
      <c r="BJ89">
        <v>1.61</v>
      </c>
      <c r="BK89">
        <v>3</v>
      </c>
      <c r="BL89">
        <v>3</v>
      </c>
      <c r="BM89">
        <v>1.6</v>
      </c>
      <c r="BN89">
        <v>0</v>
      </c>
      <c r="BO89">
        <v>14.95</v>
      </c>
      <c r="BP89">
        <v>3.89</v>
      </c>
      <c r="BQ89">
        <v>4.25</v>
      </c>
      <c r="BR89">
        <v>2</v>
      </c>
      <c r="BS89">
        <v>0.4</v>
      </c>
      <c r="BT89">
        <v>0</v>
      </c>
      <c r="BU89">
        <v>0</v>
      </c>
      <c r="BV89">
        <v>0</v>
      </c>
      <c r="BW89">
        <f t="shared" si="5"/>
        <v>68.41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454.44209999999998</v>
      </c>
      <c r="L90">
        <v>653.15</v>
      </c>
      <c r="M90">
        <v>92</v>
      </c>
      <c r="N90">
        <v>118.125</v>
      </c>
      <c r="O90">
        <v>123.66562500000001</v>
      </c>
      <c r="P90">
        <v>139.31</v>
      </c>
      <c r="Q90">
        <v>10.91</v>
      </c>
      <c r="R90">
        <v>21.196097999999999</v>
      </c>
      <c r="S90">
        <v>26.3901</v>
      </c>
      <c r="T90">
        <v>0</v>
      </c>
      <c r="U90">
        <v>418.77</v>
      </c>
      <c r="V90">
        <v>18.07</v>
      </c>
      <c r="W90">
        <v>34.799309999999998</v>
      </c>
      <c r="X90">
        <v>147.515624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8.8740000000000006</v>
      </c>
      <c r="AG90">
        <v>12.816000000000001</v>
      </c>
      <c r="AH90">
        <v>140.34540000000001</v>
      </c>
      <c r="AI90">
        <v>0</v>
      </c>
      <c r="AJ90">
        <v>0</v>
      </c>
      <c r="AK90">
        <v>51.267600000000002</v>
      </c>
      <c r="AL90">
        <v>72.043999999999997</v>
      </c>
      <c r="AM90">
        <v>10.5307</v>
      </c>
      <c r="AN90">
        <v>0.66954999999999998</v>
      </c>
      <c r="AO90">
        <v>7.35</v>
      </c>
      <c r="AP90">
        <v>3.7149000000000001</v>
      </c>
      <c r="AQ90">
        <v>23.625</v>
      </c>
      <c r="AR90">
        <v>50.231999999999999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68.41</v>
      </c>
      <c r="BA90">
        <f t="shared" si="4"/>
        <v>2957.0343539999999</v>
      </c>
      <c r="BB90">
        <v>87</v>
      </c>
      <c r="BD90">
        <v>8</v>
      </c>
      <c r="BE90">
        <v>7</v>
      </c>
      <c r="BF90">
        <v>2</v>
      </c>
      <c r="BG90">
        <v>3.9</v>
      </c>
      <c r="BH90">
        <v>5.81</v>
      </c>
      <c r="BI90">
        <v>7</v>
      </c>
      <c r="BJ90">
        <v>1.61</v>
      </c>
      <c r="BK90">
        <v>3</v>
      </c>
      <c r="BL90">
        <v>3</v>
      </c>
      <c r="BM90">
        <v>1.6</v>
      </c>
      <c r="BN90">
        <v>0</v>
      </c>
      <c r="BO90">
        <v>14.95</v>
      </c>
      <c r="BP90">
        <v>3.89</v>
      </c>
      <c r="BQ90">
        <v>4.25</v>
      </c>
      <c r="BR90">
        <v>2</v>
      </c>
      <c r="BS90">
        <v>0.4</v>
      </c>
      <c r="BT90">
        <v>0</v>
      </c>
      <c r="BU90">
        <v>0</v>
      </c>
      <c r="BV90">
        <v>0</v>
      </c>
      <c r="BW90">
        <f t="shared" si="5"/>
        <v>68.41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454.44209999999998</v>
      </c>
      <c r="L91">
        <v>653.15</v>
      </c>
      <c r="M91">
        <v>92</v>
      </c>
      <c r="N91">
        <v>118.125</v>
      </c>
      <c r="O91">
        <v>123.66562500000001</v>
      </c>
      <c r="P91">
        <v>139.31</v>
      </c>
      <c r="Q91">
        <v>10.91</v>
      </c>
      <c r="R91">
        <v>21.196097999999999</v>
      </c>
      <c r="S91">
        <v>26.3901</v>
      </c>
      <c r="T91">
        <v>0</v>
      </c>
      <c r="U91">
        <v>418.77</v>
      </c>
      <c r="V91">
        <v>18.07</v>
      </c>
      <c r="W91">
        <v>34.799309999999998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9.86</v>
      </c>
      <c r="AG91">
        <v>12.816000000000001</v>
      </c>
      <c r="AH91">
        <v>140.34540000000001</v>
      </c>
      <c r="AI91">
        <v>0</v>
      </c>
      <c r="AJ91">
        <v>0</v>
      </c>
      <c r="AK91">
        <v>51.267600000000002</v>
      </c>
      <c r="AL91">
        <v>60.423999999999999</v>
      </c>
      <c r="AM91">
        <v>10.5307</v>
      </c>
      <c r="AN91">
        <v>0.66954999999999998</v>
      </c>
      <c r="AO91">
        <v>7.35</v>
      </c>
      <c r="AP91">
        <v>3.7149000000000001</v>
      </c>
      <c r="AQ91">
        <v>23.625</v>
      </c>
      <c r="AR91">
        <v>50.231999999999999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68.760000000000005</v>
      </c>
      <c r="BA91">
        <f t="shared" si="4"/>
        <v>2963.1117540000005</v>
      </c>
      <c r="BB91">
        <v>88</v>
      </c>
      <c r="BD91">
        <v>8</v>
      </c>
      <c r="BE91">
        <v>7</v>
      </c>
      <c r="BF91">
        <v>2</v>
      </c>
      <c r="BG91">
        <v>4.0199999999999996</v>
      </c>
      <c r="BH91">
        <v>5.81</v>
      </c>
      <c r="BI91">
        <v>7</v>
      </c>
      <c r="BJ91">
        <v>1.56</v>
      </c>
      <c r="BK91">
        <v>3</v>
      </c>
      <c r="BL91">
        <v>3</v>
      </c>
      <c r="BM91">
        <v>1.6</v>
      </c>
      <c r="BN91">
        <v>0</v>
      </c>
      <c r="BO91">
        <v>15</v>
      </c>
      <c r="BP91">
        <v>3.99</v>
      </c>
      <c r="BQ91">
        <v>4.38</v>
      </c>
      <c r="BR91">
        <v>2</v>
      </c>
      <c r="BS91">
        <v>0.4</v>
      </c>
      <c r="BT91">
        <v>0</v>
      </c>
      <c r="BU91">
        <v>0</v>
      </c>
      <c r="BV91">
        <v>0</v>
      </c>
      <c r="BW91">
        <f t="shared" si="5"/>
        <v>68.760000000000005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476.44209999999998</v>
      </c>
      <c r="L92">
        <v>653.15</v>
      </c>
      <c r="M92">
        <v>92</v>
      </c>
      <c r="N92">
        <v>118.125</v>
      </c>
      <c r="O92">
        <v>123.66562500000001</v>
      </c>
      <c r="P92">
        <v>139.31</v>
      </c>
      <c r="Q92">
        <v>10.91</v>
      </c>
      <c r="R92">
        <v>21.196097999999999</v>
      </c>
      <c r="S92">
        <v>26.3901</v>
      </c>
      <c r="T92">
        <v>0</v>
      </c>
      <c r="U92">
        <v>418.77</v>
      </c>
      <c r="V92">
        <v>18.07</v>
      </c>
      <c r="W92">
        <v>34.799309999999998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9.86</v>
      </c>
      <c r="AG92">
        <v>12.816000000000001</v>
      </c>
      <c r="AH92">
        <v>140.34540000000001</v>
      </c>
      <c r="AI92">
        <v>0</v>
      </c>
      <c r="AJ92">
        <v>0</v>
      </c>
      <c r="AK92">
        <v>51.267600000000002</v>
      </c>
      <c r="AL92">
        <v>60.423999999999999</v>
      </c>
      <c r="AM92">
        <v>10.5307</v>
      </c>
      <c r="AN92">
        <v>0.66954999999999998</v>
      </c>
      <c r="AO92">
        <v>7.35</v>
      </c>
      <c r="AP92">
        <v>3.7149000000000001</v>
      </c>
      <c r="AQ92">
        <v>23.625</v>
      </c>
      <c r="AR92">
        <v>50.231999999999999</v>
      </c>
      <c r="AS92">
        <v>31.897383000000001</v>
      </c>
      <c r="AT92">
        <v>14.338609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68.760000000000005</v>
      </c>
      <c r="BA92">
        <f t="shared" si="4"/>
        <v>2984.4535630000005</v>
      </c>
      <c r="BB92">
        <v>89</v>
      </c>
      <c r="BD92">
        <v>8</v>
      </c>
      <c r="BE92">
        <v>7</v>
      </c>
      <c r="BF92">
        <v>2</v>
      </c>
      <c r="BG92">
        <v>4.0199999999999996</v>
      </c>
      <c r="BH92">
        <v>5.81</v>
      </c>
      <c r="BI92">
        <v>7</v>
      </c>
      <c r="BJ92">
        <v>1.56</v>
      </c>
      <c r="BK92">
        <v>3</v>
      </c>
      <c r="BL92">
        <v>3</v>
      </c>
      <c r="BM92">
        <v>1.6</v>
      </c>
      <c r="BN92">
        <v>0</v>
      </c>
      <c r="BO92">
        <v>15</v>
      </c>
      <c r="BP92">
        <v>3.99</v>
      </c>
      <c r="BQ92">
        <v>4.38</v>
      </c>
      <c r="BR92">
        <v>2</v>
      </c>
      <c r="BS92">
        <v>0.4</v>
      </c>
      <c r="BT92">
        <v>0</v>
      </c>
      <c r="BU92">
        <v>0</v>
      </c>
      <c r="BV92">
        <v>0</v>
      </c>
      <c r="BW92">
        <f t="shared" si="5"/>
        <v>68.760000000000005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518.44209999999998</v>
      </c>
      <c r="L93">
        <v>653.15</v>
      </c>
      <c r="M93">
        <v>92</v>
      </c>
      <c r="N93">
        <v>118.125</v>
      </c>
      <c r="O93">
        <v>123.66562500000001</v>
      </c>
      <c r="P93">
        <v>139.31</v>
      </c>
      <c r="Q93">
        <v>10.91</v>
      </c>
      <c r="R93">
        <v>21.196097999999999</v>
      </c>
      <c r="S93">
        <v>26.3901</v>
      </c>
      <c r="T93">
        <v>0</v>
      </c>
      <c r="U93">
        <v>418.77</v>
      </c>
      <c r="V93">
        <v>18.07</v>
      </c>
      <c r="W93">
        <v>34.799309999999998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9.86</v>
      </c>
      <c r="AG93">
        <v>12.816000000000001</v>
      </c>
      <c r="AH93">
        <v>140.34540000000001</v>
      </c>
      <c r="AI93">
        <v>0</v>
      </c>
      <c r="AJ93">
        <v>0</v>
      </c>
      <c r="AK93">
        <v>51.267600000000002</v>
      </c>
      <c r="AL93">
        <v>60.423999999999999</v>
      </c>
      <c r="AM93">
        <v>10.5307</v>
      </c>
      <c r="AN93">
        <v>0.66954999999999998</v>
      </c>
      <c r="AO93">
        <v>7.35</v>
      </c>
      <c r="AP93">
        <v>3.7149000000000001</v>
      </c>
      <c r="AQ93">
        <v>23.625</v>
      </c>
      <c r="AR93">
        <v>50.231999999999999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68.760000000000005</v>
      </c>
      <c r="BA93">
        <f t="shared" si="4"/>
        <v>3027.1117540000005</v>
      </c>
      <c r="BB93">
        <v>90</v>
      </c>
      <c r="BD93">
        <v>8</v>
      </c>
      <c r="BE93">
        <v>7</v>
      </c>
      <c r="BF93">
        <v>2</v>
      </c>
      <c r="BG93">
        <v>4.0199999999999996</v>
      </c>
      <c r="BH93">
        <v>5.81</v>
      </c>
      <c r="BI93">
        <v>7</v>
      </c>
      <c r="BJ93">
        <v>1.56</v>
      </c>
      <c r="BK93">
        <v>3</v>
      </c>
      <c r="BL93">
        <v>3</v>
      </c>
      <c r="BM93">
        <v>1.6</v>
      </c>
      <c r="BN93">
        <v>0</v>
      </c>
      <c r="BO93">
        <v>15</v>
      </c>
      <c r="BP93">
        <v>3.99</v>
      </c>
      <c r="BQ93">
        <v>4.38</v>
      </c>
      <c r="BR93">
        <v>2</v>
      </c>
      <c r="BS93">
        <v>0.4</v>
      </c>
      <c r="BT93">
        <v>0</v>
      </c>
      <c r="BU93">
        <v>0</v>
      </c>
      <c r="BV93">
        <v>0</v>
      </c>
      <c r="BW93">
        <f t="shared" si="5"/>
        <v>68.760000000000005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551.44209999999998</v>
      </c>
      <c r="L94">
        <v>653.15</v>
      </c>
      <c r="M94">
        <v>92</v>
      </c>
      <c r="N94">
        <v>118.125</v>
      </c>
      <c r="O94">
        <v>123.66562500000001</v>
      </c>
      <c r="P94">
        <v>139.31</v>
      </c>
      <c r="Q94">
        <v>10.91</v>
      </c>
      <c r="R94">
        <v>21.196097999999999</v>
      </c>
      <c r="S94">
        <v>26.3901</v>
      </c>
      <c r="T94">
        <v>0</v>
      </c>
      <c r="U94">
        <v>418.77</v>
      </c>
      <c r="V94">
        <v>18.07</v>
      </c>
      <c r="W94">
        <v>34.799309999999998</v>
      </c>
      <c r="X94">
        <v>147.515624</v>
      </c>
      <c r="Y94">
        <v>0</v>
      </c>
      <c r="Z94">
        <v>6.6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9.86</v>
      </c>
      <c r="AG94">
        <v>12.816000000000001</v>
      </c>
      <c r="AH94">
        <v>140.34540000000001</v>
      </c>
      <c r="AI94">
        <v>0</v>
      </c>
      <c r="AJ94">
        <v>0</v>
      </c>
      <c r="AK94">
        <v>51.267600000000002</v>
      </c>
      <c r="AL94">
        <v>60.423999999999999</v>
      </c>
      <c r="AM94">
        <v>10.5307</v>
      </c>
      <c r="AN94">
        <v>0.66954999999999998</v>
      </c>
      <c r="AO94">
        <v>7.35</v>
      </c>
      <c r="AP94">
        <v>3.7149000000000001</v>
      </c>
      <c r="AQ94">
        <v>23.625</v>
      </c>
      <c r="AR94">
        <v>50.231999999999999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68.760000000000005</v>
      </c>
      <c r="BA94">
        <f t="shared" si="4"/>
        <v>3047.0503540000004</v>
      </c>
      <c r="BB94">
        <v>91</v>
      </c>
      <c r="BD94">
        <v>8</v>
      </c>
      <c r="BE94">
        <v>7</v>
      </c>
      <c r="BF94">
        <v>2</v>
      </c>
      <c r="BG94">
        <v>4.0199999999999996</v>
      </c>
      <c r="BH94">
        <v>5.81</v>
      </c>
      <c r="BI94">
        <v>7</v>
      </c>
      <c r="BJ94">
        <v>1.56</v>
      </c>
      <c r="BK94">
        <v>3</v>
      </c>
      <c r="BL94">
        <v>3</v>
      </c>
      <c r="BM94">
        <v>1.6</v>
      </c>
      <c r="BN94">
        <v>0</v>
      </c>
      <c r="BO94">
        <v>15</v>
      </c>
      <c r="BP94">
        <v>3.99</v>
      </c>
      <c r="BQ94">
        <v>4.38</v>
      </c>
      <c r="BR94">
        <v>2</v>
      </c>
      <c r="BS94">
        <v>0.4</v>
      </c>
      <c r="BT94">
        <v>0</v>
      </c>
      <c r="BU94">
        <v>0</v>
      </c>
      <c r="BV94">
        <v>0</v>
      </c>
      <c r="BW94">
        <f t="shared" si="5"/>
        <v>68.760000000000005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560.71209999999996</v>
      </c>
      <c r="L95">
        <v>653.15</v>
      </c>
      <c r="M95">
        <v>92</v>
      </c>
      <c r="N95">
        <v>118.125</v>
      </c>
      <c r="O95">
        <v>123.66562500000001</v>
      </c>
      <c r="P95">
        <v>139.31</v>
      </c>
      <c r="Q95">
        <v>10.91</v>
      </c>
      <c r="R95">
        <v>33.4</v>
      </c>
      <c r="S95">
        <v>26.3901</v>
      </c>
      <c r="T95">
        <v>0</v>
      </c>
      <c r="U95">
        <v>418.77</v>
      </c>
      <c r="V95">
        <v>14.253199</v>
      </c>
      <c r="W95">
        <v>34.799309999999998</v>
      </c>
      <c r="X95">
        <v>147.515624</v>
      </c>
      <c r="Y95">
        <v>0</v>
      </c>
      <c r="Z95">
        <v>0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8.8740000000000006</v>
      </c>
      <c r="AG95">
        <v>12.816000000000001</v>
      </c>
      <c r="AH95">
        <v>127.845</v>
      </c>
      <c r="AI95">
        <v>0</v>
      </c>
      <c r="AJ95">
        <v>0</v>
      </c>
      <c r="AK95">
        <v>51.267600000000002</v>
      </c>
      <c r="AL95">
        <v>60.423999999999999</v>
      </c>
      <c r="AM95">
        <v>10.5307</v>
      </c>
      <c r="AN95">
        <v>0.66954999999999998</v>
      </c>
      <c r="AO95">
        <v>7.35</v>
      </c>
      <c r="AP95">
        <v>3.7149000000000001</v>
      </c>
      <c r="AQ95">
        <v>23.625</v>
      </c>
      <c r="AR95">
        <v>50.231999999999999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68.760000000000005</v>
      </c>
      <c r="BA95">
        <f t="shared" si="4"/>
        <v>3035.5061549999996</v>
      </c>
      <c r="BB95">
        <v>92</v>
      </c>
      <c r="BD95">
        <v>8</v>
      </c>
      <c r="BE95">
        <v>7</v>
      </c>
      <c r="BF95">
        <v>2</v>
      </c>
      <c r="BG95">
        <v>4.0199999999999996</v>
      </c>
      <c r="BH95">
        <v>5.81</v>
      </c>
      <c r="BI95">
        <v>7</v>
      </c>
      <c r="BJ95">
        <v>1.56</v>
      </c>
      <c r="BK95">
        <v>3</v>
      </c>
      <c r="BL95">
        <v>3</v>
      </c>
      <c r="BM95">
        <v>1.6</v>
      </c>
      <c r="BN95">
        <v>0</v>
      </c>
      <c r="BO95">
        <v>15</v>
      </c>
      <c r="BP95">
        <v>3.99</v>
      </c>
      <c r="BQ95">
        <v>4.38</v>
      </c>
      <c r="BR95">
        <v>2</v>
      </c>
      <c r="BS95">
        <v>0.4</v>
      </c>
      <c r="BT95">
        <v>0</v>
      </c>
      <c r="BU95">
        <v>0</v>
      </c>
      <c r="BV95">
        <v>0</v>
      </c>
      <c r="BW95">
        <f t="shared" si="5"/>
        <v>68.760000000000005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558.78210000000001</v>
      </c>
      <c r="L96">
        <v>653.15</v>
      </c>
      <c r="M96">
        <v>92</v>
      </c>
      <c r="N96">
        <v>118.125</v>
      </c>
      <c r="O96">
        <v>123.66562500000001</v>
      </c>
      <c r="P96">
        <v>139.31</v>
      </c>
      <c r="Q96">
        <v>10.91</v>
      </c>
      <c r="R96">
        <v>33.4</v>
      </c>
      <c r="S96">
        <v>26.3901</v>
      </c>
      <c r="T96">
        <v>0</v>
      </c>
      <c r="U96">
        <v>418.77</v>
      </c>
      <c r="V96">
        <v>14.253199</v>
      </c>
      <c r="W96">
        <v>34.799309999999998</v>
      </c>
      <c r="X96">
        <v>147.515624</v>
      </c>
      <c r="Y96">
        <v>0</v>
      </c>
      <c r="Z96">
        <v>0</v>
      </c>
      <c r="AA96">
        <v>28.09872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8.8740000000000006</v>
      </c>
      <c r="AG96">
        <v>12.816000000000001</v>
      </c>
      <c r="AH96">
        <v>113.64</v>
      </c>
      <c r="AI96">
        <v>0</v>
      </c>
      <c r="AJ96">
        <v>0</v>
      </c>
      <c r="AK96">
        <v>51.267600000000002</v>
      </c>
      <c r="AL96">
        <v>60.423999999999999</v>
      </c>
      <c r="AM96">
        <v>10.5307</v>
      </c>
      <c r="AN96">
        <v>0.66954999999999998</v>
      </c>
      <c r="AO96">
        <v>7.35</v>
      </c>
      <c r="AP96">
        <v>3.7149000000000001</v>
      </c>
      <c r="AQ96">
        <v>23.625</v>
      </c>
      <c r="AR96">
        <v>50.231999999999999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68.760000000000005</v>
      </c>
      <c r="BA96">
        <f t="shared" si="4"/>
        <v>3005.3217950000003</v>
      </c>
      <c r="BB96">
        <v>93</v>
      </c>
      <c r="BD96">
        <v>8</v>
      </c>
      <c r="BE96">
        <v>7</v>
      </c>
      <c r="BF96">
        <v>2</v>
      </c>
      <c r="BG96">
        <v>4.0199999999999996</v>
      </c>
      <c r="BH96">
        <v>5.81</v>
      </c>
      <c r="BI96">
        <v>7</v>
      </c>
      <c r="BJ96">
        <v>1.56</v>
      </c>
      <c r="BK96">
        <v>3</v>
      </c>
      <c r="BL96">
        <v>3</v>
      </c>
      <c r="BM96">
        <v>1.6</v>
      </c>
      <c r="BN96">
        <v>0</v>
      </c>
      <c r="BO96">
        <v>15</v>
      </c>
      <c r="BP96">
        <v>3.99</v>
      </c>
      <c r="BQ96">
        <v>4.38</v>
      </c>
      <c r="BR96">
        <v>2</v>
      </c>
      <c r="BS96">
        <v>0.4</v>
      </c>
      <c r="BT96">
        <v>0</v>
      </c>
      <c r="BU96">
        <v>0</v>
      </c>
      <c r="BV96">
        <v>0</v>
      </c>
      <c r="BW96">
        <f t="shared" si="5"/>
        <v>68.760000000000005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486.44209999999998</v>
      </c>
      <c r="L97">
        <v>653.15</v>
      </c>
      <c r="M97">
        <v>92</v>
      </c>
      <c r="N97">
        <v>118.125</v>
      </c>
      <c r="O97">
        <v>123.66562500000001</v>
      </c>
      <c r="P97">
        <v>139.31</v>
      </c>
      <c r="Q97">
        <v>10.91</v>
      </c>
      <c r="R97">
        <v>33.4</v>
      </c>
      <c r="S97">
        <v>26.3901</v>
      </c>
      <c r="T97">
        <v>0</v>
      </c>
      <c r="U97">
        <v>418.77</v>
      </c>
      <c r="V97">
        <v>14.253199</v>
      </c>
      <c r="W97">
        <v>34.799309999999998</v>
      </c>
      <c r="X97">
        <v>147.515624</v>
      </c>
      <c r="Y97">
        <v>0</v>
      </c>
      <c r="Z97">
        <v>0</v>
      </c>
      <c r="AA97">
        <v>28.09872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8.8740000000000006</v>
      </c>
      <c r="AG97">
        <v>12.816000000000001</v>
      </c>
      <c r="AH97">
        <v>107.1057</v>
      </c>
      <c r="AI97">
        <v>0</v>
      </c>
      <c r="AJ97">
        <v>0</v>
      </c>
      <c r="AK97">
        <v>51.267600000000002</v>
      </c>
      <c r="AL97">
        <v>60.423999999999999</v>
      </c>
      <c r="AM97">
        <v>10.5307</v>
      </c>
      <c r="AN97">
        <v>0.66954999999999998</v>
      </c>
      <c r="AO97">
        <v>7.35</v>
      </c>
      <c r="AP97">
        <v>3.7149000000000001</v>
      </c>
      <c r="AQ97">
        <v>23.625</v>
      </c>
      <c r="AR97">
        <v>50.231999999999999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68.760000000000005</v>
      </c>
      <c r="BA97">
        <f t="shared" si="4"/>
        <v>2926.4474950000003</v>
      </c>
      <c r="BB97">
        <v>94</v>
      </c>
      <c r="BD97">
        <v>8</v>
      </c>
      <c r="BE97">
        <v>7</v>
      </c>
      <c r="BF97">
        <v>2</v>
      </c>
      <c r="BG97">
        <v>4.0199999999999996</v>
      </c>
      <c r="BH97">
        <v>5.81</v>
      </c>
      <c r="BI97">
        <v>7</v>
      </c>
      <c r="BJ97">
        <v>1.56</v>
      </c>
      <c r="BK97">
        <v>3</v>
      </c>
      <c r="BL97">
        <v>3</v>
      </c>
      <c r="BM97">
        <v>1.6</v>
      </c>
      <c r="BN97">
        <v>0</v>
      </c>
      <c r="BO97">
        <v>15</v>
      </c>
      <c r="BP97">
        <v>3.99</v>
      </c>
      <c r="BQ97">
        <v>4.38</v>
      </c>
      <c r="BR97">
        <v>2</v>
      </c>
      <c r="BS97">
        <v>0.4</v>
      </c>
      <c r="BT97">
        <v>0</v>
      </c>
      <c r="BU97">
        <v>0</v>
      </c>
      <c r="BV97">
        <v>0</v>
      </c>
      <c r="BW97">
        <f t="shared" si="5"/>
        <v>68.760000000000005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541.40210000000002</v>
      </c>
      <c r="L98">
        <v>653.15</v>
      </c>
      <c r="M98">
        <v>92</v>
      </c>
      <c r="N98">
        <v>118.125</v>
      </c>
      <c r="O98">
        <v>123.66562500000001</v>
      </c>
      <c r="P98">
        <v>139.31</v>
      </c>
      <c r="Q98">
        <v>10.91</v>
      </c>
      <c r="R98">
        <v>33.4</v>
      </c>
      <c r="S98">
        <v>26.3901</v>
      </c>
      <c r="T98">
        <v>0</v>
      </c>
      <c r="U98">
        <v>418.77</v>
      </c>
      <c r="V98">
        <v>14.253199</v>
      </c>
      <c r="W98">
        <v>34.799309999999998</v>
      </c>
      <c r="X98">
        <v>147.515624</v>
      </c>
      <c r="Y98">
        <v>0</v>
      </c>
      <c r="Z98">
        <v>0</v>
      </c>
      <c r="AA98">
        <v>28.09872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8.8740000000000006</v>
      </c>
      <c r="AG98">
        <v>12.816000000000001</v>
      </c>
      <c r="AH98">
        <v>93.563599999999994</v>
      </c>
      <c r="AI98">
        <v>0</v>
      </c>
      <c r="AJ98">
        <v>0</v>
      </c>
      <c r="AK98">
        <v>51.267600000000002</v>
      </c>
      <c r="AL98">
        <v>60.423999999999999</v>
      </c>
      <c r="AM98">
        <v>10.5307</v>
      </c>
      <c r="AN98">
        <v>0.66954999999999998</v>
      </c>
      <c r="AO98">
        <v>7.35</v>
      </c>
      <c r="AP98">
        <v>3.7149000000000001</v>
      </c>
      <c r="AQ98">
        <v>23.625</v>
      </c>
      <c r="AR98">
        <v>50.231999999999999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68.760000000000005</v>
      </c>
      <c r="BA98">
        <f t="shared" si="4"/>
        <v>2967.8653950000003</v>
      </c>
      <c r="BB98">
        <v>95</v>
      </c>
      <c r="BD98">
        <v>8</v>
      </c>
      <c r="BE98">
        <v>7</v>
      </c>
      <c r="BF98">
        <v>2</v>
      </c>
      <c r="BG98">
        <v>4.0199999999999996</v>
      </c>
      <c r="BH98">
        <v>5.81</v>
      </c>
      <c r="BI98">
        <v>7</v>
      </c>
      <c r="BJ98">
        <v>1.56</v>
      </c>
      <c r="BK98">
        <v>3</v>
      </c>
      <c r="BL98">
        <v>3</v>
      </c>
      <c r="BM98">
        <v>1.6</v>
      </c>
      <c r="BN98">
        <v>0</v>
      </c>
      <c r="BO98">
        <v>15</v>
      </c>
      <c r="BP98">
        <v>3.99</v>
      </c>
      <c r="BQ98">
        <v>4.38</v>
      </c>
      <c r="BR98">
        <v>2</v>
      </c>
      <c r="BS98">
        <v>0.4</v>
      </c>
      <c r="BT98">
        <v>0</v>
      </c>
      <c r="BU98">
        <v>0</v>
      </c>
      <c r="BV98">
        <v>0</v>
      </c>
      <c r="BW98">
        <f t="shared" si="5"/>
        <v>68.760000000000005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4.8000000000000001E-2</v>
      </c>
      <c r="K99">
        <f t="shared" si="6"/>
        <v>11.223208339500001</v>
      </c>
      <c r="L99">
        <f t="shared" si="6"/>
        <v>13.352177200000011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3.2522599999999975</v>
      </c>
      <c r="Q99">
        <f t="shared" si="6"/>
        <v>0.21758183624999985</v>
      </c>
      <c r="R99">
        <f t="shared" si="6"/>
        <v>0.49836247274999945</v>
      </c>
      <c r="S99">
        <f t="shared" si="6"/>
        <v>0.59280507150000095</v>
      </c>
      <c r="T99">
        <f t="shared" si="6"/>
        <v>0</v>
      </c>
      <c r="U99">
        <f t="shared" si="6"/>
        <v>10.050479999999991</v>
      </c>
      <c r="V99">
        <f t="shared" si="6"/>
        <v>0.41298809899999978</v>
      </c>
      <c r="W99">
        <f t="shared" si="6"/>
        <v>0.78968655499999962</v>
      </c>
      <c r="X99">
        <f t="shared" si="6"/>
        <v>3.4437411969999951</v>
      </c>
      <c r="Y99">
        <f t="shared" si="6"/>
        <v>0</v>
      </c>
      <c r="Z99">
        <f t="shared" si="6"/>
        <v>0.16375369999999995</v>
      </c>
      <c r="AA99">
        <f t="shared" si="6"/>
        <v>0.33179684000000004</v>
      </c>
      <c r="AB99">
        <f t="shared" si="6"/>
        <v>0.5849937149999993</v>
      </c>
      <c r="AC99">
        <f t="shared" si="6"/>
        <v>0.45019528799999908</v>
      </c>
      <c r="AD99">
        <f t="shared" si="6"/>
        <v>0.52182802499999981</v>
      </c>
      <c r="AE99">
        <f t="shared" si="6"/>
        <v>1.1864773440000005</v>
      </c>
      <c r="AF99">
        <f t="shared" si="6"/>
        <v>0.21593400000000035</v>
      </c>
      <c r="AG99">
        <f t="shared" si="6"/>
        <v>0.3075840000000003</v>
      </c>
      <c r="AH99">
        <f t="shared" si="6"/>
        <v>2.3655113000000001</v>
      </c>
      <c r="AI99">
        <f t="shared" si="6"/>
        <v>0.17853825000000001</v>
      </c>
      <c r="AJ99">
        <f t="shared" si="6"/>
        <v>0</v>
      </c>
      <c r="AK99">
        <f t="shared" si="6"/>
        <v>1.2304224000000012</v>
      </c>
      <c r="AL99">
        <f t="shared" si="6"/>
        <v>1.4382654999999991</v>
      </c>
      <c r="AM99">
        <f t="shared" si="6"/>
        <v>0.19348495000000029</v>
      </c>
      <c r="AN99">
        <f t="shared" si="6"/>
        <v>1.6069200000000013E-2</v>
      </c>
      <c r="AO99">
        <f t="shared" si="6"/>
        <v>0.18620489999999998</v>
      </c>
      <c r="AP99">
        <f t="shared" si="6"/>
        <v>0.13162274999999993</v>
      </c>
      <c r="AQ99">
        <f t="shared" si="6"/>
        <v>0.26018999999999998</v>
      </c>
      <c r="AR99">
        <f t="shared" si="6"/>
        <v>1.2188159999999997</v>
      </c>
      <c r="AS99">
        <f t="shared" si="6"/>
        <v>0.76912080299999996</v>
      </c>
      <c r="AT99">
        <f t="shared" si="6"/>
        <v>0.34250878374999949</v>
      </c>
      <c r="AU99">
        <f t="shared" si="6"/>
        <v>0</v>
      </c>
      <c r="AV99">
        <f t="shared" si="6"/>
        <v>0</v>
      </c>
      <c r="AW99">
        <f t="shared" si="6"/>
        <v>3.5000000000000001E-3</v>
      </c>
      <c r="AX99">
        <f t="shared" si="6"/>
        <v>2.0051999999999997E-2</v>
      </c>
      <c r="AY99">
        <f t="shared" si="6"/>
        <v>0</v>
      </c>
      <c r="AZ99">
        <f t="shared" si="6"/>
        <v>1.2735350000000005</v>
      </c>
      <c r="BA99">
        <f t="shared" si="4"/>
        <v>65.282670519749999</v>
      </c>
      <c r="BD99">
        <f t="shared" ref="BD99:BW99" si="7">SUM(BD3:BD98)/4000</f>
        <v>0.19994250000000002</v>
      </c>
      <c r="BE99">
        <f t="shared" si="7"/>
        <v>0.1175225</v>
      </c>
      <c r="BF99">
        <f t="shared" si="7"/>
        <v>3.257249999999999E-2</v>
      </c>
      <c r="BG99">
        <f t="shared" si="7"/>
        <v>9.5519999999999924E-2</v>
      </c>
      <c r="BH99">
        <f t="shared" si="7"/>
        <v>9.2960000000000029E-2</v>
      </c>
      <c r="BI99">
        <f t="shared" si="7"/>
        <v>0.12422749999999999</v>
      </c>
      <c r="BJ99">
        <f t="shared" si="7"/>
        <v>3.2880000000000013E-2</v>
      </c>
      <c r="BK99">
        <f t="shared" si="7"/>
        <v>5.0250000000000003E-2</v>
      </c>
      <c r="BL99">
        <f t="shared" si="7"/>
        <v>4.8230000000000002E-2</v>
      </c>
      <c r="BM99">
        <f t="shared" si="7"/>
        <v>3.8399999999999927E-2</v>
      </c>
      <c r="BN99">
        <f t="shared" si="7"/>
        <v>0</v>
      </c>
      <c r="BO99">
        <f t="shared" si="7"/>
        <v>0.2400400000000002</v>
      </c>
      <c r="BP99">
        <f t="shared" si="7"/>
        <v>5.8399999999999945E-2</v>
      </c>
      <c r="BQ99">
        <f t="shared" si="7"/>
        <v>0.10407999999999994</v>
      </c>
      <c r="BR99">
        <f t="shared" si="7"/>
        <v>3.2079999999999997E-2</v>
      </c>
      <c r="BS99">
        <f t="shared" si="7"/>
        <v>6.4299999999999939E-3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1.2735350000000005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1.9306000000000001</v>
      </c>
      <c r="K3">
        <v>443.79976399999998</v>
      </c>
      <c r="L3">
        <v>503.55357199999997</v>
      </c>
      <c r="M3">
        <v>88.807599999999994</v>
      </c>
      <c r="N3">
        <v>114.026062</v>
      </c>
      <c r="O3">
        <v>119.37442799999999</v>
      </c>
      <c r="P3">
        <v>132.487425</v>
      </c>
      <c r="Q3">
        <v>7.4470780000000003</v>
      </c>
      <c r="R3">
        <v>20.460592999999999</v>
      </c>
      <c r="S3">
        <v>25.474364000000001</v>
      </c>
      <c r="T3">
        <v>0</v>
      </c>
      <c r="U3">
        <v>404.23868099999999</v>
      </c>
      <c r="V3">
        <v>20.010669</v>
      </c>
      <c r="W3">
        <v>33.591774000000001</v>
      </c>
      <c r="X3">
        <v>142.39683199999999</v>
      </c>
      <c r="Y3">
        <v>0</v>
      </c>
      <c r="Z3">
        <v>0</v>
      </c>
      <c r="AA3">
        <v>22.877610000000001</v>
      </c>
      <c r="AB3">
        <v>12.610099999999999</v>
      </c>
      <c r="AC3">
        <v>18.684038000000001</v>
      </c>
      <c r="AD3">
        <v>17.597225999999999</v>
      </c>
      <c r="AE3">
        <v>47.721108000000001</v>
      </c>
      <c r="AF3">
        <v>8.5660720000000001</v>
      </c>
      <c r="AG3">
        <v>12.371285</v>
      </c>
      <c r="AH3">
        <v>82.272519000000003</v>
      </c>
      <c r="AI3">
        <v>0</v>
      </c>
      <c r="AJ3">
        <v>0</v>
      </c>
      <c r="AK3">
        <v>49.488613999999998</v>
      </c>
      <c r="AL3">
        <v>58.327286999999998</v>
      </c>
      <c r="AM3">
        <v>0</v>
      </c>
      <c r="AN3">
        <v>0.64631700000000003</v>
      </c>
      <c r="AO3">
        <v>7.2368540000000001</v>
      </c>
      <c r="AP3">
        <v>2.9677180000000001</v>
      </c>
      <c r="AQ3">
        <v>22.805212000000001</v>
      </c>
      <c r="AR3">
        <v>48.488950000000003</v>
      </c>
      <c r="AS3">
        <v>31.943629999999999</v>
      </c>
      <c r="AT3">
        <v>13.140392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65.36999999999999</v>
      </c>
      <c r="BA3">
        <f>SUM(B3:AZ3)</f>
        <v>2580.7143740000006</v>
      </c>
      <c r="BD3">
        <v>7.72</v>
      </c>
      <c r="BE3">
        <v>6.76</v>
      </c>
      <c r="BF3">
        <v>1.89</v>
      </c>
      <c r="BG3">
        <v>3.88</v>
      </c>
      <c r="BH3">
        <v>5.61</v>
      </c>
      <c r="BI3">
        <v>6.76</v>
      </c>
      <c r="BJ3">
        <v>1.51</v>
      </c>
      <c r="BK3">
        <v>2.9</v>
      </c>
      <c r="BL3">
        <v>2.9</v>
      </c>
      <c r="BM3">
        <v>1.54</v>
      </c>
      <c r="BN3">
        <v>0</v>
      </c>
      <c r="BO3">
        <v>14.48</v>
      </c>
      <c r="BP3">
        <v>2.87</v>
      </c>
      <c r="BQ3">
        <v>4.2300000000000004</v>
      </c>
      <c r="BR3">
        <v>1.93</v>
      </c>
      <c r="BS3">
        <v>0.39</v>
      </c>
      <c r="BT3">
        <v>0</v>
      </c>
      <c r="BU3">
        <v>0</v>
      </c>
      <c r="BV3">
        <v>0</v>
      </c>
      <c r="BW3">
        <f>SUM(BD3:BV3)</f>
        <v>65.36999999999999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1.9306000000000001</v>
      </c>
      <c r="K4">
        <v>458.10550999999998</v>
      </c>
      <c r="L4">
        <v>514.17187200000001</v>
      </c>
      <c r="M4">
        <v>88.807599999999994</v>
      </c>
      <c r="N4">
        <v>114.026062</v>
      </c>
      <c r="O4">
        <v>119.37442799999999</v>
      </c>
      <c r="P4">
        <v>132.487425</v>
      </c>
      <c r="Q4">
        <v>9.1006370000000008</v>
      </c>
      <c r="R4">
        <v>20.460592999999999</v>
      </c>
      <c r="S4">
        <v>25.474364000000001</v>
      </c>
      <c r="T4">
        <v>0</v>
      </c>
      <c r="U4">
        <v>404.23868099999999</v>
      </c>
      <c r="V4">
        <v>20.010669</v>
      </c>
      <c r="W4">
        <v>33.591774000000001</v>
      </c>
      <c r="X4">
        <v>142.39683199999999</v>
      </c>
      <c r="Y4">
        <v>0</v>
      </c>
      <c r="Z4">
        <v>0</v>
      </c>
      <c r="AA4">
        <v>22.877610000000001</v>
      </c>
      <c r="AB4">
        <v>12.610099999999999</v>
      </c>
      <c r="AC4">
        <v>18.684038000000001</v>
      </c>
      <c r="AD4">
        <v>17.597225999999999</v>
      </c>
      <c r="AE4">
        <v>47.721108000000001</v>
      </c>
      <c r="AF4">
        <v>8.5660720000000001</v>
      </c>
      <c r="AG4">
        <v>12.371285</v>
      </c>
      <c r="AH4">
        <v>82.272519000000003</v>
      </c>
      <c r="AI4">
        <v>0</v>
      </c>
      <c r="AJ4">
        <v>0</v>
      </c>
      <c r="AK4">
        <v>49.488613999999998</v>
      </c>
      <c r="AL4">
        <v>58.327286999999998</v>
      </c>
      <c r="AM4">
        <v>0</v>
      </c>
      <c r="AN4">
        <v>0.64631700000000003</v>
      </c>
      <c r="AO4">
        <v>7.2368540000000001</v>
      </c>
      <c r="AP4">
        <v>2.9677180000000001</v>
      </c>
      <c r="AQ4">
        <v>22.805212000000001</v>
      </c>
      <c r="AR4">
        <v>48.488950000000003</v>
      </c>
      <c r="AS4">
        <v>31.943629999999999</v>
      </c>
      <c r="AT4">
        <v>13.417895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65.41</v>
      </c>
      <c r="BA4">
        <f t="shared" ref="BA4:BA67" si="1">SUM(B4:AZ4)</f>
        <v>2607.6094820000008</v>
      </c>
      <c r="BD4">
        <v>7.72</v>
      </c>
      <c r="BE4">
        <v>6.76</v>
      </c>
      <c r="BF4">
        <v>1.93</v>
      </c>
      <c r="BG4">
        <v>3.88</v>
      </c>
      <c r="BH4">
        <v>5.61</v>
      </c>
      <c r="BI4">
        <v>6.76</v>
      </c>
      <c r="BJ4">
        <v>1.51</v>
      </c>
      <c r="BK4">
        <v>2.9</v>
      </c>
      <c r="BL4">
        <v>2.9</v>
      </c>
      <c r="BM4">
        <v>1.54</v>
      </c>
      <c r="BN4">
        <v>0</v>
      </c>
      <c r="BO4">
        <v>14.48</v>
      </c>
      <c r="BP4">
        <v>2.87</v>
      </c>
      <c r="BQ4">
        <v>4.2300000000000004</v>
      </c>
      <c r="BR4">
        <v>1.93</v>
      </c>
      <c r="BS4">
        <v>0.39</v>
      </c>
      <c r="BT4">
        <v>0</v>
      </c>
      <c r="BU4">
        <v>0</v>
      </c>
      <c r="BV4">
        <v>0</v>
      </c>
      <c r="BW4">
        <f t="shared" ref="BW4:BW67" si="2">SUM(BD4:BV4)</f>
        <v>65.41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1.9306000000000001</v>
      </c>
      <c r="K5">
        <v>484.68987199999998</v>
      </c>
      <c r="L5">
        <v>519.96367199999997</v>
      </c>
      <c r="M5">
        <v>88.807599999999994</v>
      </c>
      <c r="N5">
        <v>114.026062</v>
      </c>
      <c r="O5">
        <v>119.37442799999999</v>
      </c>
      <c r="P5">
        <v>132.487425</v>
      </c>
      <c r="Q5">
        <v>10.531423</v>
      </c>
      <c r="R5">
        <v>20.460592999999999</v>
      </c>
      <c r="S5">
        <v>25.474364000000001</v>
      </c>
      <c r="T5">
        <v>0</v>
      </c>
      <c r="U5">
        <v>404.23868099999999</v>
      </c>
      <c r="V5">
        <v>20.010669</v>
      </c>
      <c r="W5">
        <v>33.591774000000001</v>
      </c>
      <c r="X5">
        <v>142.39683199999999</v>
      </c>
      <c r="Y5">
        <v>0</v>
      </c>
      <c r="Z5">
        <v>0</v>
      </c>
      <c r="AA5">
        <v>11.438805</v>
      </c>
      <c r="AB5">
        <v>12.610099999999999</v>
      </c>
      <c r="AC5">
        <v>9.3420190000000005</v>
      </c>
      <c r="AD5">
        <v>17.597225999999999</v>
      </c>
      <c r="AE5">
        <v>47.721108000000001</v>
      </c>
      <c r="AF5">
        <v>8.5660720000000001</v>
      </c>
      <c r="AG5">
        <v>12.371285</v>
      </c>
      <c r="AH5">
        <v>82.272519000000003</v>
      </c>
      <c r="AI5">
        <v>0</v>
      </c>
      <c r="AJ5">
        <v>0</v>
      </c>
      <c r="AK5">
        <v>49.488613999999998</v>
      </c>
      <c r="AL5">
        <v>58.327286999999998</v>
      </c>
      <c r="AM5">
        <v>0</v>
      </c>
      <c r="AN5">
        <v>0.64631700000000003</v>
      </c>
      <c r="AO5">
        <v>7.4638929999999997</v>
      </c>
      <c r="AP5">
        <v>2.9677180000000001</v>
      </c>
      <c r="AQ5">
        <v>22.805212000000001</v>
      </c>
      <c r="AR5">
        <v>48.488950000000003</v>
      </c>
      <c r="AS5">
        <v>31.943629999999999</v>
      </c>
      <c r="AT5">
        <v>11.76383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65.36999999999999</v>
      </c>
      <c r="BA5">
        <f t="shared" si="1"/>
        <v>2619.1685800000005</v>
      </c>
      <c r="BD5">
        <v>7.72</v>
      </c>
      <c r="BE5">
        <v>6.76</v>
      </c>
      <c r="BF5">
        <v>1.89</v>
      </c>
      <c r="BG5">
        <v>3.88</v>
      </c>
      <c r="BH5">
        <v>5.61</v>
      </c>
      <c r="BI5">
        <v>6.76</v>
      </c>
      <c r="BJ5">
        <v>1.51</v>
      </c>
      <c r="BK5">
        <v>2.9</v>
      </c>
      <c r="BL5">
        <v>2.9</v>
      </c>
      <c r="BM5">
        <v>1.54</v>
      </c>
      <c r="BN5">
        <v>0</v>
      </c>
      <c r="BO5">
        <v>14.48</v>
      </c>
      <c r="BP5">
        <v>2.87</v>
      </c>
      <c r="BQ5">
        <v>4.2300000000000004</v>
      </c>
      <c r="BR5">
        <v>1.93</v>
      </c>
      <c r="BS5">
        <v>0.39</v>
      </c>
      <c r="BT5">
        <v>0</v>
      </c>
      <c r="BU5">
        <v>0</v>
      </c>
      <c r="BV5">
        <v>0</v>
      </c>
      <c r="BW5">
        <f t="shared" si="2"/>
        <v>65.36999999999999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1.9306000000000001</v>
      </c>
      <c r="K6">
        <v>482.53725300000002</v>
      </c>
      <c r="L6">
        <v>520.92897200000004</v>
      </c>
      <c r="M6">
        <v>88.807599999999994</v>
      </c>
      <c r="N6">
        <v>114.026062</v>
      </c>
      <c r="O6">
        <v>119.37442799999999</v>
      </c>
      <c r="P6">
        <v>132.487425</v>
      </c>
      <c r="Q6">
        <v>10.531423</v>
      </c>
      <c r="R6">
        <v>20.460592999999999</v>
      </c>
      <c r="S6">
        <v>25.474364000000001</v>
      </c>
      <c r="T6">
        <v>0</v>
      </c>
      <c r="U6">
        <v>404.23868099999999</v>
      </c>
      <c r="V6">
        <v>20.010669</v>
      </c>
      <c r="W6">
        <v>33.591774000000001</v>
      </c>
      <c r="X6">
        <v>142.39683199999999</v>
      </c>
      <c r="Y6">
        <v>0</v>
      </c>
      <c r="Z6">
        <v>0</v>
      </c>
      <c r="AA6">
        <v>11.438805</v>
      </c>
      <c r="AB6">
        <v>12.610099999999999</v>
      </c>
      <c r="AC6">
        <v>9.3420190000000005</v>
      </c>
      <c r="AD6">
        <v>17.597225999999999</v>
      </c>
      <c r="AE6">
        <v>47.721108000000001</v>
      </c>
      <c r="AF6">
        <v>8.5660720000000001</v>
      </c>
      <c r="AG6">
        <v>12.371285</v>
      </c>
      <c r="AH6">
        <v>82.272519000000003</v>
      </c>
      <c r="AI6">
        <v>0</v>
      </c>
      <c r="AJ6">
        <v>0</v>
      </c>
      <c r="AK6">
        <v>49.488613999999998</v>
      </c>
      <c r="AL6">
        <v>58.327286999999998</v>
      </c>
      <c r="AM6">
        <v>0</v>
      </c>
      <c r="AN6">
        <v>0.64631700000000003</v>
      </c>
      <c r="AO6">
        <v>7.4638929999999997</v>
      </c>
      <c r="AP6">
        <v>2.9677180000000001</v>
      </c>
      <c r="AQ6">
        <v>22.805212000000001</v>
      </c>
      <c r="AR6">
        <v>48.488950000000003</v>
      </c>
      <c r="AS6">
        <v>31.943629999999999</v>
      </c>
      <c r="AT6">
        <v>11.709374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65.41</v>
      </c>
      <c r="BA6">
        <f t="shared" si="1"/>
        <v>2617.9668050000005</v>
      </c>
      <c r="BD6">
        <v>7.72</v>
      </c>
      <c r="BE6">
        <v>6.76</v>
      </c>
      <c r="BF6">
        <v>1.93</v>
      </c>
      <c r="BG6">
        <v>3.88</v>
      </c>
      <c r="BH6">
        <v>5.61</v>
      </c>
      <c r="BI6">
        <v>6.76</v>
      </c>
      <c r="BJ6">
        <v>1.51</v>
      </c>
      <c r="BK6">
        <v>2.9</v>
      </c>
      <c r="BL6">
        <v>2.9</v>
      </c>
      <c r="BM6">
        <v>1.54</v>
      </c>
      <c r="BN6">
        <v>0</v>
      </c>
      <c r="BO6">
        <v>14.48</v>
      </c>
      <c r="BP6">
        <v>2.87</v>
      </c>
      <c r="BQ6">
        <v>4.2300000000000004</v>
      </c>
      <c r="BR6">
        <v>1.93</v>
      </c>
      <c r="BS6">
        <v>0.39</v>
      </c>
      <c r="BT6">
        <v>0</v>
      </c>
      <c r="BU6">
        <v>0</v>
      </c>
      <c r="BV6">
        <v>0</v>
      </c>
      <c r="BW6">
        <f t="shared" si="2"/>
        <v>65.41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1.9306000000000001</v>
      </c>
      <c r="K7">
        <v>495.85839299999998</v>
      </c>
      <c r="L7">
        <v>514.17187200000001</v>
      </c>
      <c r="M7">
        <v>88.807599999999994</v>
      </c>
      <c r="N7">
        <v>114.026062</v>
      </c>
      <c r="O7">
        <v>119.37442799999999</v>
      </c>
      <c r="P7">
        <v>134.47835599999999</v>
      </c>
      <c r="Q7">
        <v>10.531423</v>
      </c>
      <c r="R7">
        <v>20.460592999999999</v>
      </c>
      <c r="S7">
        <v>25.474364000000001</v>
      </c>
      <c r="T7">
        <v>0</v>
      </c>
      <c r="U7">
        <v>404.23868099999999</v>
      </c>
      <c r="V7">
        <v>20.010669</v>
      </c>
      <c r="W7">
        <v>33.591774000000001</v>
      </c>
      <c r="X7">
        <v>142.39683199999999</v>
      </c>
      <c r="Y7">
        <v>0</v>
      </c>
      <c r="Z7">
        <v>0</v>
      </c>
      <c r="AA7">
        <v>11.438805</v>
      </c>
      <c r="AB7">
        <v>12.610099999999999</v>
      </c>
      <c r="AC7">
        <v>9.3420190000000005</v>
      </c>
      <c r="AD7">
        <v>17.597225999999999</v>
      </c>
      <c r="AE7">
        <v>47.721108000000001</v>
      </c>
      <c r="AF7">
        <v>8.5660720000000001</v>
      </c>
      <c r="AG7">
        <v>12.371285</v>
      </c>
      <c r="AH7">
        <v>82.272519000000003</v>
      </c>
      <c r="AI7">
        <v>0</v>
      </c>
      <c r="AJ7">
        <v>0</v>
      </c>
      <c r="AK7">
        <v>49.488613999999998</v>
      </c>
      <c r="AL7">
        <v>58.327286999999998</v>
      </c>
      <c r="AM7">
        <v>0</v>
      </c>
      <c r="AN7">
        <v>0.64631700000000003</v>
      </c>
      <c r="AO7">
        <v>7.4638929999999997</v>
      </c>
      <c r="AP7">
        <v>2.9677180000000001</v>
      </c>
      <c r="AQ7">
        <v>15.203474999999999</v>
      </c>
      <c r="AR7">
        <v>48.488950000000003</v>
      </c>
      <c r="AS7">
        <v>31.943629999999999</v>
      </c>
      <c r="AT7">
        <v>11.931108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18.34</v>
      </c>
      <c r="BA7">
        <f t="shared" si="1"/>
        <v>2572.0717730000006</v>
      </c>
      <c r="BD7">
        <v>7.72</v>
      </c>
      <c r="BE7">
        <v>0</v>
      </c>
      <c r="BF7">
        <v>0</v>
      </c>
      <c r="BG7">
        <v>3.88</v>
      </c>
      <c r="BH7">
        <v>0</v>
      </c>
      <c r="BI7">
        <v>0</v>
      </c>
      <c r="BJ7">
        <v>0.97</v>
      </c>
      <c r="BK7">
        <v>0</v>
      </c>
      <c r="BL7">
        <v>0</v>
      </c>
      <c r="BM7">
        <v>1.54</v>
      </c>
      <c r="BN7">
        <v>0</v>
      </c>
      <c r="BO7">
        <v>0</v>
      </c>
      <c r="BP7">
        <v>0</v>
      </c>
      <c r="BQ7">
        <v>4.2300000000000004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18.34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1.9306000000000001</v>
      </c>
      <c r="K8">
        <v>503.70628199999999</v>
      </c>
      <c r="L8">
        <v>523.82487200000003</v>
      </c>
      <c r="M8">
        <v>88.807599999999994</v>
      </c>
      <c r="N8">
        <v>114.026062</v>
      </c>
      <c r="O8">
        <v>119.37442799999999</v>
      </c>
      <c r="P8">
        <v>134.47835599999999</v>
      </c>
      <c r="Q8">
        <v>10.531423</v>
      </c>
      <c r="R8">
        <v>20.460592999999999</v>
      </c>
      <c r="S8">
        <v>25.474364000000001</v>
      </c>
      <c r="T8">
        <v>0</v>
      </c>
      <c r="U8">
        <v>404.23868099999999</v>
      </c>
      <c r="V8">
        <v>20.010669</v>
      </c>
      <c r="W8">
        <v>33.591774000000001</v>
      </c>
      <c r="X8">
        <v>142.39683199999999</v>
      </c>
      <c r="Y8">
        <v>0</v>
      </c>
      <c r="Z8">
        <v>0</v>
      </c>
      <c r="AA8">
        <v>11.438805</v>
      </c>
      <c r="AB8">
        <v>12.610099999999999</v>
      </c>
      <c r="AC8">
        <v>9.3420190000000005</v>
      </c>
      <c r="AD8">
        <v>17.597225999999999</v>
      </c>
      <c r="AE8">
        <v>47.721108000000001</v>
      </c>
      <c r="AF8">
        <v>8.5660720000000001</v>
      </c>
      <c r="AG8">
        <v>12.371285</v>
      </c>
      <c r="AH8">
        <v>82.272519000000003</v>
      </c>
      <c r="AI8">
        <v>0</v>
      </c>
      <c r="AJ8">
        <v>0</v>
      </c>
      <c r="AK8">
        <v>49.488613999999998</v>
      </c>
      <c r="AL8">
        <v>45.988822999999996</v>
      </c>
      <c r="AM8">
        <v>0</v>
      </c>
      <c r="AN8">
        <v>0.64631700000000003</v>
      </c>
      <c r="AO8">
        <v>7.4638929999999997</v>
      </c>
      <c r="AP8">
        <v>2.9677180000000001</v>
      </c>
      <c r="AQ8">
        <v>15.203474999999999</v>
      </c>
      <c r="AR8">
        <v>48.488950000000003</v>
      </c>
      <c r="AS8">
        <v>31.943629999999999</v>
      </c>
      <c r="AT8">
        <v>8.4165980000000005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18.34</v>
      </c>
      <c r="BA8">
        <f t="shared" si="1"/>
        <v>2573.7196880000001</v>
      </c>
      <c r="BD8">
        <v>7.72</v>
      </c>
      <c r="BE8">
        <v>0</v>
      </c>
      <c r="BF8">
        <v>0</v>
      </c>
      <c r="BG8">
        <v>3.88</v>
      </c>
      <c r="BH8">
        <v>0</v>
      </c>
      <c r="BI8">
        <v>0</v>
      </c>
      <c r="BJ8">
        <v>0.97</v>
      </c>
      <c r="BK8">
        <v>0</v>
      </c>
      <c r="BL8">
        <v>0</v>
      </c>
      <c r="BM8">
        <v>1.54</v>
      </c>
      <c r="BN8">
        <v>0</v>
      </c>
      <c r="BO8">
        <v>0</v>
      </c>
      <c r="BP8">
        <v>0</v>
      </c>
      <c r="BQ8">
        <v>4.2300000000000004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18.34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1.9306000000000001</v>
      </c>
      <c r="K9">
        <v>434.41704800000002</v>
      </c>
      <c r="L9">
        <v>596.22237199999995</v>
      </c>
      <c r="M9">
        <v>88.807599999999994</v>
      </c>
      <c r="N9">
        <v>114.026062</v>
      </c>
      <c r="O9">
        <v>119.37442799999999</v>
      </c>
      <c r="P9">
        <v>132.487425</v>
      </c>
      <c r="Q9">
        <v>10.53317</v>
      </c>
      <c r="R9">
        <v>20.460592999999999</v>
      </c>
      <c r="S9">
        <v>25.474364000000001</v>
      </c>
      <c r="T9">
        <v>0</v>
      </c>
      <c r="U9">
        <v>404.23868099999999</v>
      </c>
      <c r="V9">
        <v>20.010669</v>
      </c>
      <c r="W9">
        <v>33.591774000000001</v>
      </c>
      <c r="X9">
        <v>142.39683199999999</v>
      </c>
      <c r="Y9">
        <v>0</v>
      </c>
      <c r="Z9">
        <v>0</v>
      </c>
      <c r="AA9">
        <v>11.438805</v>
      </c>
      <c r="AB9">
        <v>12.610099999999999</v>
      </c>
      <c r="AC9">
        <v>9.3420190000000005</v>
      </c>
      <c r="AD9">
        <v>17.597225999999999</v>
      </c>
      <c r="AE9">
        <v>47.721108000000001</v>
      </c>
      <c r="AF9">
        <v>8.5660720000000001</v>
      </c>
      <c r="AG9">
        <v>12.371285</v>
      </c>
      <c r="AH9">
        <v>82.272519000000003</v>
      </c>
      <c r="AI9">
        <v>0</v>
      </c>
      <c r="AJ9">
        <v>0</v>
      </c>
      <c r="AK9">
        <v>49.488613999999998</v>
      </c>
      <c r="AL9">
        <v>45.988822999999996</v>
      </c>
      <c r="AM9">
        <v>0</v>
      </c>
      <c r="AN9">
        <v>0.64631700000000003</v>
      </c>
      <c r="AO9">
        <v>7.4638929999999997</v>
      </c>
      <c r="AP9">
        <v>3.2150280000000002</v>
      </c>
      <c r="AQ9">
        <v>15.203474999999999</v>
      </c>
      <c r="AR9">
        <v>48.488950000000003</v>
      </c>
      <c r="AS9">
        <v>30.790544000000001</v>
      </c>
      <c r="AT9">
        <v>11.931108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21.740000000000002</v>
      </c>
      <c r="BA9">
        <f t="shared" si="1"/>
        <v>2580.8475040000003</v>
      </c>
      <c r="BD9">
        <v>8.33</v>
      </c>
      <c r="BE9">
        <v>2.79</v>
      </c>
      <c r="BF9">
        <v>0</v>
      </c>
      <c r="BG9">
        <v>3.88</v>
      </c>
      <c r="BH9">
        <v>0</v>
      </c>
      <c r="BI9">
        <v>0</v>
      </c>
      <c r="BJ9">
        <v>0.97</v>
      </c>
      <c r="BK9">
        <v>0</v>
      </c>
      <c r="BL9">
        <v>0</v>
      </c>
      <c r="BM9">
        <v>1.54</v>
      </c>
      <c r="BN9">
        <v>0</v>
      </c>
      <c r="BO9">
        <v>0</v>
      </c>
      <c r="BP9">
        <v>0</v>
      </c>
      <c r="BQ9">
        <v>4.2300000000000004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21.740000000000002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1.9306000000000001</v>
      </c>
      <c r="K10">
        <v>434.41704800000002</v>
      </c>
      <c r="L10">
        <v>599.11827200000005</v>
      </c>
      <c r="M10">
        <v>88.807599999999994</v>
      </c>
      <c r="N10">
        <v>114.026062</v>
      </c>
      <c r="O10">
        <v>119.37442799999999</v>
      </c>
      <c r="P10">
        <v>132.487425</v>
      </c>
      <c r="Q10">
        <v>10.53317</v>
      </c>
      <c r="R10">
        <v>20.460592999999999</v>
      </c>
      <c r="S10">
        <v>25.474364000000001</v>
      </c>
      <c r="T10">
        <v>0</v>
      </c>
      <c r="U10">
        <v>404.23868099999999</v>
      </c>
      <c r="V10">
        <v>20.010669</v>
      </c>
      <c r="W10">
        <v>33.591774000000001</v>
      </c>
      <c r="X10">
        <v>142.39683199999999</v>
      </c>
      <c r="Y10">
        <v>0</v>
      </c>
      <c r="Z10">
        <v>6.3263829999999999</v>
      </c>
      <c r="AA10">
        <v>11.438805</v>
      </c>
      <c r="AB10">
        <v>12.610099999999999</v>
      </c>
      <c r="AC10">
        <v>9.3420190000000005</v>
      </c>
      <c r="AD10">
        <v>17.597225999999999</v>
      </c>
      <c r="AE10">
        <v>47.721108000000001</v>
      </c>
      <c r="AF10">
        <v>8.5660720000000001</v>
      </c>
      <c r="AG10">
        <v>12.371285</v>
      </c>
      <c r="AH10">
        <v>82.272519000000003</v>
      </c>
      <c r="AI10">
        <v>0</v>
      </c>
      <c r="AJ10">
        <v>0</v>
      </c>
      <c r="AK10">
        <v>49.488613999999998</v>
      </c>
      <c r="AL10">
        <v>45.988822999999996</v>
      </c>
      <c r="AM10">
        <v>0</v>
      </c>
      <c r="AN10">
        <v>0.64631700000000003</v>
      </c>
      <c r="AO10">
        <v>7.4638929999999997</v>
      </c>
      <c r="AP10">
        <v>3.2150280000000002</v>
      </c>
      <c r="AQ10">
        <v>7.6017380000000001</v>
      </c>
      <c r="AR10">
        <v>48.488950000000003</v>
      </c>
      <c r="AS10">
        <v>30.790544000000001</v>
      </c>
      <c r="AT10">
        <v>11.667097999999999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21.560000000000002</v>
      </c>
      <c r="BA10">
        <f t="shared" si="1"/>
        <v>2582.0240400000002</v>
      </c>
      <c r="BD10">
        <v>8.33</v>
      </c>
      <c r="BE10">
        <v>2.61</v>
      </c>
      <c r="BF10">
        <v>0</v>
      </c>
      <c r="BG10">
        <v>3.88</v>
      </c>
      <c r="BH10">
        <v>0</v>
      </c>
      <c r="BI10">
        <v>0</v>
      </c>
      <c r="BJ10">
        <v>0.97</v>
      </c>
      <c r="BK10">
        <v>0</v>
      </c>
      <c r="BL10">
        <v>0</v>
      </c>
      <c r="BM10">
        <v>1.54</v>
      </c>
      <c r="BN10">
        <v>0</v>
      </c>
      <c r="BO10">
        <v>0</v>
      </c>
      <c r="BP10">
        <v>0</v>
      </c>
      <c r="BQ10">
        <v>4.2300000000000004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21.560000000000002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1.9306000000000001</v>
      </c>
      <c r="K11">
        <v>434.41704800000002</v>
      </c>
      <c r="L11">
        <v>595.25707199999999</v>
      </c>
      <c r="M11">
        <v>88.807599999999994</v>
      </c>
      <c r="N11">
        <v>114.026062</v>
      </c>
      <c r="O11">
        <v>119.37442799999999</v>
      </c>
      <c r="P11">
        <v>132.487425</v>
      </c>
      <c r="Q11">
        <v>10.53317</v>
      </c>
      <c r="R11">
        <v>20.460592999999999</v>
      </c>
      <c r="S11">
        <v>25.474364000000001</v>
      </c>
      <c r="T11">
        <v>0</v>
      </c>
      <c r="U11">
        <v>404.23868099999999</v>
      </c>
      <c r="V11">
        <v>20.010669</v>
      </c>
      <c r="W11">
        <v>33.591774000000001</v>
      </c>
      <c r="X11">
        <v>142.39683199999999</v>
      </c>
      <c r="Y11">
        <v>0</v>
      </c>
      <c r="Z11">
        <v>6.3263829999999999</v>
      </c>
      <c r="AA11">
        <v>3.8891939999999998</v>
      </c>
      <c r="AB11">
        <v>12.610099999999999</v>
      </c>
      <c r="AC11">
        <v>9.3420190000000005</v>
      </c>
      <c r="AD11">
        <v>17.597225999999999</v>
      </c>
      <c r="AE11">
        <v>47.721108000000001</v>
      </c>
      <c r="AF11">
        <v>8.5660720000000001</v>
      </c>
      <c r="AG11">
        <v>12.371285</v>
      </c>
      <c r="AH11">
        <v>63.989736999999998</v>
      </c>
      <c r="AI11">
        <v>0</v>
      </c>
      <c r="AJ11">
        <v>0</v>
      </c>
      <c r="AK11">
        <v>49.488613999999998</v>
      </c>
      <c r="AL11">
        <v>45.988822999999996</v>
      </c>
      <c r="AM11">
        <v>0</v>
      </c>
      <c r="AN11">
        <v>0.64631700000000003</v>
      </c>
      <c r="AO11">
        <v>7.4638929999999997</v>
      </c>
      <c r="AP11">
        <v>4.9461969999999997</v>
      </c>
      <c r="AQ11">
        <v>7.6017380000000001</v>
      </c>
      <c r="AR11">
        <v>48.488950000000003</v>
      </c>
      <c r="AS11">
        <v>30.790544000000001</v>
      </c>
      <c r="AT11">
        <v>11.931108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19.07</v>
      </c>
      <c r="BA11">
        <f t="shared" si="1"/>
        <v>2551.835626000001</v>
      </c>
      <c r="BD11">
        <v>8.6999999999999993</v>
      </c>
      <c r="BE11">
        <v>0</v>
      </c>
      <c r="BF11">
        <v>0</v>
      </c>
      <c r="BG11">
        <v>3.76</v>
      </c>
      <c r="BH11">
        <v>0</v>
      </c>
      <c r="BI11">
        <v>0</v>
      </c>
      <c r="BJ11">
        <v>0.97</v>
      </c>
      <c r="BK11">
        <v>0</v>
      </c>
      <c r="BL11">
        <v>0</v>
      </c>
      <c r="BM11">
        <v>1.54</v>
      </c>
      <c r="BN11">
        <v>0</v>
      </c>
      <c r="BO11">
        <v>0</v>
      </c>
      <c r="BP11">
        <v>0</v>
      </c>
      <c r="BQ11">
        <v>4.0999999999999996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19.07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1.9306000000000001</v>
      </c>
      <c r="K12">
        <v>434.41704800000002</v>
      </c>
      <c r="L12">
        <v>600.083572</v>
      </c>
      <c r="M12">
        <v>88.807599999999994</v>
      </c>
      <c r="N12">
        <v>114.026062</v>
      </c>
      <c r="O12">
        <v>119.37442799999999</v>
      </c>
      <c r="P12">
        <v>132.487425</v>
      </c>
      <c r="Q12">
        <v>10.53317</v>
      </c>
      <c r="R12">
        <v>20.460592999999999</v>
      </c>
      <c r="S12">
        <v>25.474364000000001</v>
      </c>
      <c r="T12">
        <v>0</v>
      </c>
      <c r="U12">
        <v>404.23868099999999</v>
      </c>
      <c r="V12">
        <v>20.010669</v>
      </c>
      <c r="W12">
        <v>33.591774000000001</v>
      </c>
      <c r="X12">
        <v>142.39683199999999</v>
      </c>
      <c r="Y12">
        <v>0</v>
      </c>
      <c r="Z12">
        <v>6.3263829999999999</v>
      </c>
      <c r="AA12">
        <v>0</v>
      </c>
      <c r="AB12">
        <v>12.610099999999999</v>
      </c>
      <c r="AC12">
        <v>9.3420190000000005</v>
      </c>
      <c r="AD12">
        <v>17.597225999999999</v>
      </c>
      <c r="AE12">
        <v>47.721108000000001</v>
      </c>
      <c r="AF12">
        <v>8.5660720000000001</v>
      </c>
      <c r="AG12">
        <v>12.371285</v>
      </c>
      <c r="AH12">
        <v>63.989736999999998</v>
      </c>
      <c r="AI12">
        <v>0</v>
      </c>
      <c r="AJ12">
        <v>0</v>
      </c>
      <c r="AK12">
        <v>49.488613999999998</v>
      </c>
      <c r="AL12">
        <v>45.988822999999996</v>
      </c>
      <c r="AM12">
        <v>0</v>
      </c>
      <c r="AN12">
        <v>0.64631700000000003</v>
      </c>
      <c r="AO12">
        <v>7.4638929999999997</v>
      </c>
      <c r="AP12">
        <v>4.9461969999999997</v>
      </c>
      <c r="AQ12">
        <v>0</v>
      </c>
      <c r="AR12">
        <v>48.488950000000003</v>
      </c>
      <c r="AS12">
        <v>30.790544000000001</v>
      </c>
      <c r="AT12">
        <v>11.931108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19.07</v>
      </c>
      <c r="BA12">
        <f t="shared" si="1"/>
        <v>2545.1711940000009</v>
      </c>
      <c r="BD12">
        <v>8.6999999999999993</v>
      </c>
      <c r="BE12">
        <v>0</v>
      </c>
      <c r="BF12">
        <v>0</v>
      </c>
      <c r="BG12">
        <v>3.76</v>
      </c>
      <c r="BH12">
        <v>0</v>
      </c>
      <c r="BI12">
        <v>0</v>
      </c>
      <c r="BJ12">
        <v>0.97</v>
      </c>
      <c r="BK12">
        <v>0</v>
      </c>
      <c r="BL12">
        <v>0</v>
      </c>
      <c r="BM12">
        <v>1.54</v>
      </c>
      <c r="BN12">
        <v>0</v>
      </c>
      <c r="BO12">
        <v>0</v>
      </c>
      <c r="BP12">
        <v>0</v>
      </c>
      <c r="BQ12">
        <v>4.0999999999999996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19.07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1.9306000000000001</v>
      </c>
      <c r="K13">
        <v>434.41704800000002</v>
      </c>
      <c r="L13">
        <v>600.083572</v>
      </c>
      <c r="M13">
        <v>88.807599999999994</v>
      </c>
      <c r="N13">
        <v>114.026062</v>
      </c>
      <c r="O13">
        <v>119.37442799999999</v>
      </c>
      <c r="P13">
        <v>132.487425</v>
      </c>
      <c r="Q13">
        <v>8.8796110000000006</v>
      </c>
      <c r="R13">
        <v>20.460592999999999</v>
      </c>
      <c r="S13">
        <v>25.474364000000001</v>
      </c>
      <c r="T13">
        <v>0</v>
      </c>
      <c r="U13">
        <v>404.23868099999999</v>
      </c>
      <c r="V13">
        <v>20.010669</v>
      </c>
      <c r="W13">
        <v>33.591774000000001</v>
      </c>
      <c r="X13">
        <v>142.39683199999999</v>
      </c>
      <c r="Y13">
        <v>0</v>
      </c>
      <c r="Z13">
        <v>6.3263829999999999</v>
      </c>
      <c r="AA13">
        <v>0</v>
      </c>
      <c r="AB13">
        <v>12.610099999999999</v>
      </c>
      <c r="AC13">
        <v>9.3420190000000005</v>
      </c>
      <c r="AD13">
        <v>17.597225999999999</v>
      </c>
      <c r="AE13">
        <v>47.721108000000001</v>
      </c>
      <c r="AF13">
        <v>8.5660720000000001</v>
      </c>
      <c r="AG13">
        <v>12.371285</v>
      </c>
      <c r="AH13">
        <v>63.989736999999998</v>
      </c>
      <c r="AI13">
        <v>0</v>
      </c>
      <c r="AJ13">
        <v>0</v>
      </c>
      <c r="AK13">
        <v>49.488613999999998</v>
      </c>
      <c r="AL13">
        <v>45.988822999999996</v>
      </c>
      <c r="AM13">
        <v>0</v>
      </c>
      <c r="AN13">
        <v>0.64631700000000003</v>
      </c>
      <c r="AO13">
        <v>7.4638929999999997</v>
      </c>
      <c r="AP13">
        <v>4.9461969999999997</v>
      </c>
      <c r="AQ13">
        <v>0</v>
      </c>
      <c r="AR13">
        <v>48.488950000000003</v>
      </c>
      <c r="AS13">
        <v>30.790544000000001</v>
      </c>
      <c r="AT13">
        <v>11.931108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21.71</v>
      </c>
      <c r="BA13">
        <f t="shared" si="1"/>
        <v>2546.1576350000009</v>
      </c>
      <c r="BD13">
        <v>8.6999999999999993</v>
      </c>
      <c r="BE13">
        <v>0</v>
      </c>
      <c r="BF13">
        <v>0</v>
      </c>
      <c r="BG13">
        <v>3.76</v>
      </c>
      <c r="BH13">
        <v>0</v>
      </c>
      <c r="BI13">
        <v>2.64</v>
      </c>
      <c r="BJ13">
        <v>0.97</v>
      </c>
      <c r="BK13">
        <v>0</v>
      </c>
      <c r="BL13">
        <v>0</v>
      </c>
      <c r="BM13">
        <v>1.54</v>
      </c>
      <c r="BN13">
        <v>0</v>
      </c>
      <c r="BO13">
        <v>0</v>
      </c>
      <c r="BP13">
        <v>0</v>
      </c>
      <c r="BQ13">
        <v>4.0999999999999996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21.71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1.9306000000000001</v>
      </c>
      <c r="K14">
        <v>434.41704800000002</v>
      </c>
      <c r="L14">
        <v>602.97947199999999</v>
      </c>
      <c r="M14">
        <v>88.807599999999994</v>
      </c>
      <c r="N14">
        <v>114.026062</v>
      </c>
      <c r="O14">
        <v>119.37442799999999</v>
      </c>
      <c r="P14">
        <v>132.487425</v>
      </c>
      <c r="Q14">
        <v>7.2260520000000001</v>
      </c>
      <c r="R14">
        <v>20.460592999999999</v>
      </c>
      <c r="S14">
        <v>25.474364000000001</v>
      </c>
      <c r="T14">
        <v>0</v>
      </c>
      <c r="U14">
        <v>404.23868099999999</v>
      </c>
      <c r="V14">
        <v>20.010669</v>
      </c>
      <c r="W14">
        <v>33.591774000000001</v>
      </c>
      <c r="X14">
        <v>142.39683199999999</v>
      </c>
      <c r="Y14">
        <v>0</v>
      </c>
      <c r="Z14">
        <v>6.3263829999999999</v>
      </c>
      <c r="AA14">
        <v>0</v>
      </c>
      <c r="AB14">
        <v>12.610099999999999</v>
      </c>
      <c r="AC14">
        <v>9.3420190000000005</v>
      </c>
      <c r="AD14">
        <v>17.597225999999999</v>
      </c>
      <c r="AE14">
        <v>47.721108000000001</v>
      </c>
      <c r="AF14">
        <v>8.5660720000000001</v>
      </c>
      <c r="AG14">
        <v>12.371285</v>
      </c>
      <c r="AH14">
        <v>63.989736999999998</v>
      </c>
      <c r="AI14">
        <v>0</v>
      </c>
      <c r="AJ14">
        <v>0</v>
      </c>
      <c r="AK14">
        <v>49.488613999999998</v>
      </c>
      <c r="AL14">
        <v>45.988822999999996</v>
      </c>
      <c r="AM14">
        <v>0</v>
      </c>
      <c r="AN14">
        <v>0.64631700000000003</v>
      </c>
      <c r="AO14">
        <v>7.4638929999999997</v>
      </c>
      <c r="AP14">
        <v>4.9461969999999997</v>
      </c>
      <c r="AQ14">
        <v>0</v>
      </c>
      <c r="AR14">
        <v>48.488950000000003</v>
      </c>
      <c r="AS14">
        <v>30.790544000000001</v>
      </c>
      <c r="AT14">
        <v>11.931108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23.240000000000002</v>
      </c>
      <c r="BA14">
        <f t="shared" si="1"/>
        <v>2548.9299760000008</v>
      </c>
      <c r="BD14">
        <v>8.6999999999999993</v>
      </c>
      <c r="BE14">
        <v>0</v>
      </c>
      <c r="BF14">
        <v>0</v>
      </c>
      <c r="BG14">
        <v>3.76</v>
      </c>
      <c r="BH14">
        <v>0</v>
      </c>
      <c r="BI14">
        <v>2.64</v>
      </c>
      <c r="BJ14">
        <v>0.97</v>
      </c>
      <c r="BK14">
        <v>1.53</v>
      </c>
      <c r="BL14">
        <v>0</v>
      </c>
      <c r="BM14">
        <v>1.54</v>
      </c>
      <c r="BN14">
        <v>0</v>
      </c>
      <c r="BO14">
        <v>0</v>
      </c>
      <c r="BP14">
        <v>0</v>
      </c>
      <c r="BQ14">
        <v>4.0999999999999996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23.240000000000002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1.9306000000000001</v>
      </c>
      <c r="K15">
        <v>434.41704800000002</v>
      </c>
      <c r="L15">
        <v>600.083572</v>
      </c>
      <c r="M15">
        <v>88.807599999999994</v>
      </c>
      <c r="N15">
        <v>114.026062</v>
      </c>
      <c r="O15">
        <v>119.37442799999999</v>
      </c>
      <c r="P15">
        <v>134.475943</v>
      </c>
      <c r="Q15">
        <v>5.7935189999999999</v>
      </c>
      <c r="R15">
        <v>20.460592999999999</v>
      </c>
      <c r="S15">
        <v>25.474364000000001</v>
      </c>
      <c r="T15">
        <v>0</v>
      </c>
      <c r="U15">
        <v>404.23868099999999</v>
      </c>
      <c r="V15">
        <v>20.010669</v>
      </c>
      <c r="W15">
        <v>33.591774000000001</v>
      </c>
      <c r="X15">
        <v>142.39683199999999</v>
      </c>
      <c r="Y15">
        <v>0</v>
      </c>
      <c r="Z15">
        <v>6.3263829999999999</v>
      </c>
      <c r="AA15">
        <v>0</v>
      </c>
      <c r="AB15">
        <v>12.610099999999999</v>
      </c>
      <c r="AC15">
        <v>9.3420190000000005</v>
      </c>
      <c r="AD15">
        <v>17.597225999999999</v>
      </c>
      <c r="AE15">
        <v>47.721108000000001</v>
      </c>
      <c r="AF15">
        <v>8.5660720000000001</v>
      </c>
      <c r="AG15">
        <v>12.371285</v>
      </c>
      <c r="AH15">
        <v>63.989736999999998</v>
      </c>
      <c r="AI15">
        <v>0</v>
      </c>
      <c r="AJ15">
        <v>0</v>
      </c>
      <c r="AK15">
        <v>49.488613999999998</v>
      </c>
      <c r="AL15">
        <v>45.988822999999996</v>
      </c>
      <c r="AM15">
        <v>0</v>
      </c>
      <c r="AN15">
        <v>0.64631700000000003</v>
      </c>
      <c r="AO15">
        <v>7.4638929999999997</v>
      </c>
      <c r="AP15">
        <v>4.9461969999999997</v>
      </c>
      <c r="AQ15">
        <v>0</v>
      </c>
      <c r="AR15">
        <v>51.686022999999999</v>
      </c>
      <c r="AS15">
        <v>30.790544000000001</v>
      </c>
      <c r="AT15">
        <v>9.9183489999999992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22.489999999999995</v>
      </c>
      <c r="BA15">
        <f t="shared" si="1"/>
        <v>2547.0243750000009</v>
      </c>
      <c r="BD15">
        <v>8.6999999999999993</v>
      </c>
      <c r="BE15">
        <v>0.62</v>
      </c>
      <c r="BF15">
        <v>0</v>
      </c>
      <c r="BG15">
        <v>3.76</v>
      </c>
      <c r="BH15">
        <v>0</v>
      </c>
      <c r="BI15">
        <v>2.8</v>
      </c>
      <c r="BJ15">
        <v>0.97</v>
      </c>
      <c r="BK15">
        <v>0</v>
      </c>
      <c r="BL15">
        <v>0</v>
      </c>
      <c r="BM15">
        <v>1.54</v>
      </c>
      <c r="BN15">
        <v>0</v>
      </c>
      <c r="BO15">
        <v>0</v>
      </c>
      <c r="BP15">
        <v>0</v>
      </c>
      <c r="BQ15">
        <v>4.0999999999999996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22.489999999999995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1.9306000000000001</v>
      </c>
      <c r="K16">
        <v>434.41704800000002</v>
      </c>
      <c r="L16">
        <v>603.94477199999994</v>
      </c>
      <c r="M16">
        <v>88.807599999999994</v>
      </c>
      <c r="N16">
        <v>114.026062</v>
      </c>
      <c r="O16">
        <v>119.37442799999999</v>
      </c>
      <c r="P16">
        <v>134.475943</v>
      </c>
      <c r="Q16">
        <v>5.7935189999999999</v>
      </c>
      <c r="R16">
        <v>20.460592999999999</v>
      </c>
      <c r="S16">
        <v>25.474364000000001</v>
      </c>
      <c r="T16">
        <v>0</v>
      </c>
      <c r="U16">
        <v>404.23868099999999</v>
      </c>
      <c r="V16">
        <v>20.010669</v>
      </c>
      <c r="W16">
        <v>33.591774000000001</v>
      </c>
      <c r="X16">
        <v>142.39683199999999</v>
      </c>
      <c r="Y16">
        <v>0</v>
      </c>
      <c r="Z16">
        <v>6.3263829999999999</v>
      </c>
      <c r="AA16">
        <v>0</v>
      </c>
      <c r="AB16">
        <v>12.610099999999999</v>
      </c>
      <c r="AC16">
        <v>9.3420190000000005</v>
      </c>
      <c r="AD16">
        <v>17.597225999999999</v>
      </c>
      <c r="AE16">
        <v>47.721108000000001</v>
      </c>
      <c r="AF16">
        <v>8.5660720000000001</v>
      </c>
      <c r="AG16">
        <v>12.371285</v>
      </c>
      <c r="AH16">
        <v>63.989736999999998</v>
      </c>
      <c r="AI16">
        <v>0</v>
      </c>
      <c r="AJ16">
        <v>0</v>
      </c>
      <c r="AK16">
        <v>49.488613999999998</v>
      </c>
      <c r="AL16">
        <v>45.988822999999996</v>
      </c>
      <c r="AM16">
        <v>0</v>
      </c>
      <c r="AN16">
        <v>0.64631700000000003</v>
      </c>
      <c r="AO16">
        <v>7.4638929999999997</v>
      </c>
      <c r="AP16">
        <v>4.9461969999999997</v>
      </c>
      <c r="AQ16">
        <v>0</v>
      </c>
      <c r="AR16">
        <v>51.686022999999999</v>
      </c>
      <c r="AS16">
        <v>30.790544000000001</v>
      </c>
      <c r="AT16">
        <v>11.931108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22.799999999999997</v>
      </c>
      <c r="BA16">
        <f t="shared" si="1"/>
        <v>2553.2083340000013</v>
      </c>
      <c r="BD16">
        <v>8.6999999999999993</v>
      </c>
      <c r="BE16">
        <v>0.93</v>
      </c>
      <c r="BF16">
        <v>0</v>
      </c>
      <c r="BG16">
        <v>3.76</v>
      </c>
      <c r="BH16">
        <v>0</v>
      </c>
      <c r="BI16">
        <v>2.8</v>
      </c>
      <c r="BJ16">
        <v>0.97</v>
      </c>
      <c r="BK16">
        <v>0</v>
      </c>
      <c r="BL16">
        <v>0</v>
      </c>
      <c r="BM16">
        <v>1.54</v>
      </c>
      <c r="BN16">
        <v>0</v>
      </c>
      <c r="BO16">
        <v>0</v>
      </c>
      <c r="BP16">
        <v>0</v>
      </c>
      <c r="BQ16">
        <v>4.0999999999999996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22.799999999999997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1.9306000000000001</v>
      </c>
      <c r="K17">
        <v>434.41704800000002</v>
      </c>
      <c r="L17">
        <v>608.77127199999995</v>
      </c>
      <c r="M17">
        <v>88.807599999999994</v>
      </c>
      <c r="N17">
        <v>114.026062</v>
      </c>
      <c r="O17">
        <v>119.37442799999999</v>
      </c>
      <c r="P17">
        <v>134.475943</v>
      </c>
      <c r="Q17">
        <v>5.7935189999999999</v>
      </c>
      <c r="R17">
        <v>20.460592999999999</v>
      </c>
      <c r="S17">
        <v>25.474364000000001</v>
      </c>
      <c r="T17">
        <v>0</v>
      </c>
      <c r="U17">
        <v>404.23868099999999</v>
      </c>
      <c r="V17">
        <v>20.010669</v>
      </c>
      <c r="W17">
        <v>33.591774000000001</v>
      </c>
      <c r="X17">
        <v>142.39683199999999</v>
      </c>
      <c r="Y17">
        <v>0</v>
      </c>
      <c r="Z17">
        <v>6.3263829999999999</v>
      </c>
      <c r="AA17">
        <v>0</v>
      </c>
      <c r="AB17">
        <v>12.610099999999999</v>
      </c>
      <c r="AC17">
        <v>9.3420190000000005</v>
      </c>
      <c r="AD17">
        <v>17.597225999999999</v>
      </c>
      <c r="AE17">
        <v>47.721108000000001</v>
      </c>
      <c r="AF17">
        <v>8.5660720000000001</v>
      </c>
      <c r="AG17">
        <v>12.371285</v>
      </c>
      <c r="AH17">
        <v>63.989736999999998</v>
      </c>
      <c r="AI17">
        <v>0</v>
      </c>
      <c r="AJ17">
        <v>0</v>
      </c>
      <c r="AK17">
        <v>49.488613999999998</v>
      </c>
      <c r="AL17">
        <v>45.988822999999996</v>
      </c>
      <c r="AM17">
        <v>0</v>
      </c>
      <c r="AN17">
        <v>0.64631700000000003</v>
      </c>
      <c r="AO17">
        <v>7.4638929999999997</v>
      </c>
      <c r="AP17">
        <v>4.9461969999999997</v>
      </c>
      <c r="AQ17">
        <v>0</v>
      </c>
      <c r="AR17">
        <v>51.686022999999999</v>
      </c>
      <c r="AS17">
        <v>30.790544000000001</v>
      </c>
      <c r="AT17">
        <v>11.931108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22.569999999999993</v>
      </c>
      <c r="BA17">
        <f t="shared" si="1"/>
        <v>2557.8048340000014</v>
      </c>
      <c r="BD17">
        <v>8.6999999999999993</v>
      </c>
      <c r="BE17">
        <v>0.62</v>
      </c>
      <c r="BF17">
        <v>0</v>
      </c>
      <c r="BG17">
        <v>3.76</v>
      </c>
      <c r="BH17">
        <v>0</v>
      </c>
      <c r="BI17">
        <v>2.8</v>
      </c>
      <c r="BJ17">
        <v>0.97</v>
      </c>
      <c r="BK17">
        <v>0</v>
      </c>
      <c r="BL17">
        <v>0</v>
      </c>
      <c r="BM17">
        <v>1.54</v>
      </c>
      <c r="BN17">
        <v>0</v>
      </c>
      <c r="BO17">
        <v>0</v>
      </c>
      <c r="BP17">
        <v>0.08</v>
      </c>
      <c r="BQ17">
        <v>4.0999999999999996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22.569999999999993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1.9306000000000001</v>
      </c>
      <c r="K18">
        <v>434.41704800000002</v>
      </c>
      <c r="L18">
        <v>611.66717200000005</v>
      </c>
      <c r="M18">
        <v>88.807599999999994</v>
      </c>
      <c r="N18">
        <v>114.026062</v>
      </c>
      <c r="O18">
        <v>119.37442799999999</v>
      </c>
      <c r="P18">
        <v>134.475943</v>
      </c>
      <c r="Q18">
        <v>5.7935189999999999</v>
      </c>
      <c r="R18">
        <v>20.460592999999999</v>
      </c>
      <c r="S18">
        <v>25.474364000000001</v>
      </c>
      <c r="T18">
        <v>0</v>
      </c>
      <c r="U18">
        <v>404.23868099999999</v>
      </c>
      <c r="V18">
        <v>20.010669</v>
      </c>
      <c r="W18">
        <v>33.591774000000001</v>
      </c>
      <c r="X18">
        <v>142.39683199999999</v>
      </c>
      <c r="Y18">
        <v>0</v>
      </c>
      <c r="Z18">
        <v>6.3263829999999999</v>
      </c>
      <c r="AA18">
        <v>0</v>
      </c>
      <c r="AB18">
        <v>12.610099999999999</v>
      </c>
      <c r="AC18">
        <v>9.3420190000000005</v>
      </c>
      <c r="AD18">
        <v>17.597225999999999</v>
      </c>
      <c r="AE18">
        <v>47.721108000000001</v>
      </c>
      <c r="AF18">
        <v>8.5660720000000001</v>
      </c>
      <c r="AG18">
        <v>12.371285</v>
      </c>
      <c r="AH18">
        <v>63.989736999999998</v>
      </c>
      <c r="AI18">
        <v>0</v>
      </c>
      <c r="AJ18">
        <v>0</v>
      </c>
      <c r="AK18">
        <v>49.488613999999998</v>
      </c>
      <c r="AL18">
        <v>45.988822999999996</v>
      </c>
      <c r="AM18">
        <v>0</v>
      </c>
      <c r="AN18">
        <v>0.64631700000000003</v>
      </c>
      <c r="AO18">
        <v>7.4638929999999997</v>
      </c>
      <c r="AP18">
        <v>4.9461969999999997</v>
      </c>
      <c r="AQ18">
        <v>0</v>
      </c>
      <c r="AR18">
        <v>51.686022999999999</v>
      </c>
      <c r="AS18">
        <v>30.790544000000001</v>
      </c>
      <c r="AT18">
        <v>11.931108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22.569999999999993</v>
      </c>
      <c r="BA18">
        <f t="shared" si="1"/>
        <v>2560.7007340000014</v>
      </c>
      <c r="BD18">
        <v>8.6999999999999993</v>
      </c>
      <c r="BE18">
        <v>0.62</v>
      </c>
      <c r="BF18">
        <v>0</v>
      </c>
      <c r="BG18">
        <v>3.76</v>
      </c>
      <c r="BH18">
        <v>0</v>
      </c>
      <c r="BI18">
        <v>2.8</v>
      </c>
      <c r="BJ18">
        <v>0.97</v>
      </c>
      <c r="BK18">
        <v>0</v>
      </c>
      <c r="BL18">
        <v>0</v>
      </c>
      <c r="BM18">
        <v>1.54</v>
      </c>
      <c r="BN18">
        <v>0</v>
      </c>
      <c r="BO18">
        <v>0</v>
      </c>
      <c r="BP18">
        <v>0.08</v>
      </c>
      <c r="BQ18">
        <v>4.0999999999999996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22.569999999999993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1.9306000000000001</v>
      </c>
      <c r="K19">
        <v>434.41704800000002</v>
      </c>
      <c r="L19">
        <v>609.73657200000002</v>
      </c>
      <c r="M19">
        <v>88.807599999999994</v>
      </c>
      <c r="N19">
        <v>114.026062</v>
      </c>
      <c r="O19">
        <v>119.37442799999999</v>
      </c>
      <c r="P19">
        <v>134.475943</v>
      </c>
      <c r="Q19">
        <v>5.7935189999999999</v>
      </c>
      <c r="R19">
        <v>20.460592999999999</v>
      </c>
      <c r="S19">
        <v>25.474364000000001</v>
      </c>
      <c r="T19">
        <v>0</v>
      </c>
      <c r="U19">
        <v>404.23868099999999</v>
      </c>
      <c r="V19">
        <v>20.010669</v>
      </c>
      <c r="W19">
        <v>33.591774000000001</v>
      </c>
      <c r="X19">
        <v>142.39683199999999</v>
      </c>
      <c r="Y19">
        <v>0</v>
      </c>
      <c r="Z19">
        <v>6.3263829999999999</v>
      </c>
      <c r="AA19">
        <v>0</v>
      </c>
      <c r="AB19">
        <v>12.610099999999999</v>
      </c>
      <c r="AC19">
        <v>9.3420190000000005</v>
      </c>
      <c r="AD19">
        <v>17.597225999999999</v>
      </c>
      <c r="AE19">
        <v>47.721108000000001</v>
      </c>
      <c r="AF19">
        <v>8.5660720000000001</v>
      </c>
      <c r="AG19">
        <v>12.371285</v>
      </c>
      <c r="AH19">
        <v>63.989736999999998</v>
      </c>
      <c r="AI19">
        <v>0</v>
      </c>
      <c r="AJ19">
        <v>0</v>
      </c>
      <c r="AK19">
        <v>49.488613999999998</v>
      </c>
      <c r="AL19">
        <v>45.988822999999996</v>
      </c>
      <c r="AM19">
        <v>0</v>
      </c>
      <c r="AN19">
        <v>0.64631700000000003</v>
      </c>
      <c r="AO19">
        <v>7.4638929999999997</v>
      </c>
      <c r="AP19">
        <v>4.9461969999999997</v>
      </c>
      <c r="AQ19">
        <v>0</v>
      </c>
      <c r="AR19">
        <v>48.488950000000003</v>
      </c>
      <c r="AS19">
        <v>30.790544000000001</v>
      </c>
      <c r="AT19">
        <v>11.931108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22.879999999999995</v>
      </c>
      <c r="BA19">
        <f t="shared" si="1"/>
        <v>2555.8830610000014</v>
      </c>
      <c r="BD19">
        <v>8.6999999999999993</v>
      </c>
      <c r="BE19">
        <v>0.93</v>
      </c>
      <c r="BF19">
        <v>0</v>
      </c>
      <c r="BG19">
        <v>3.76</v>
      </c>
      <c r="BH19">
        <v>0</v>
      </c>
      <c r="BI19">
        <v>2.8</v>
      </c>
      <c r="BJ19">
        <v>0.97</v>
      </c>
      <c r="BK19">
        <v>0</v>
      </c>
      <c r="BL19">
        <v>0</v>
      </c>
      <c r="BM19">
        <v>1.54</v>
      </c>
      <c r="BN19">
        <v>0</v>
      </c>
      <c r="BO19">
        <v>0</v>
      </c>
      <c r="BP19">
        <v>0.08</v>
      </c>
      <c r="BQ19">
        <v>4.0999999999999996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22.879999999999995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1.9306000000000001</v>
      </c>
      <c r="K20">
        <v>434.41704800000002</v>
      </c>
      <c r="L20">
        <v>618.42427199999997</v>
      </c>
      <c r="M20">
        <v>88.807599999999994</v>
      </c>
      <c r="N20">
        <v>114.026062</v>
      </c>
      <c r="O20">
        <v>119.37442799999999</v>
      </c>
      <c r="P20">
        <v>134.475943</v>
      </c>
      <c r="Q20">
        <v>5.7935189999999999</v>
      </c>
      <c r="R20">
        <v>20.460592999999999</v>
      </c>
      <c r="S20">
        <v>25.474364000000001</v>
      </c>
      <c r="T20">
        <v>0</v>
      </c>
      <c r="U20">
        <v>404.23868099999999</v>
      </c>
      <c r="V20">
        <v>20.010669</v>
      </c>
      <c r="W20">
        <v>33.591774000000001</v>
      </c>
      <c r="X20">
        <v>142.39683199999999</v>
      </c>
      <c r="Y20">
        <v>0</v>
      </c>
      <c r="Z20">
        <v>6.3263829999999999</v>
      </c>
      <c r="AA20">
        <v>0</v>
      </c>
      <c r="AB20">
        <v>12.610099999999999</v>
      </c>
      <c r="AC20">
        <v>9.3420190000000005</v>
      </c>
      <c r="AD20">
        <v>17.597225999999999</v>
      </c>
      <c r="AE20">
        <v>47.721108000000001</v>
      </c>
      <c r="AF20">
        <v>8.5660720000000001</v>
      </c>
      <c r="AG20">
        <v>12.371285</v>
      </c>
      <c r="AH20">
        <v>73.131128000000004</v>
      </c>
      <c r="AI20">
        <v>0</v>
      </c>
      <c r="AJ20">
        <v>0</v>
      </c>
      <c r="AK20">
        <v>49.488613999999998</v>
      </c>
      <c r="AL20">
        <v>45.988822999999996</v>
      </c>
      <c r="AM20">
        <v>0</v>
      </c>
      <c r="AN20">
        <v>0.64631700000000003</v>
      </c>
      <c r="AO20">
        <v>7.4638929999999997</v>
      </c>
      <c r="AP20">
        <v>4.9461969999999997</v>
      </c>
      <c r="AQ20">
        <v>0</v>
      </c>
      <c r="AR20">
        <v>48.488950000000003</v>
      </c>
      <c r="AS20">
        <v>30.790544000000001</v>
      </c>
      <c r="AT20">
        <v>11.931108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22.569999999999993</v>
      </c>
      <c r="BA20">
        <f t="shared" si="1"/>
        <v>2573.4021520000015</v>
      </c>
      <c r="BD20">
        <v>8.6999999999999993</v>
      </c>
      <c r="BE20">
        <v>0.62</v>
      </c>
      <c r="BF20">
        <v>0</v>
      </c>
      <c r="BG20">
        <v>3.76</v>
      </c>
      <c r="BH20">
        <v>0</v>
      </c>
      <c r="BI20">
        <v>2.8</v>
      </c>
      <c r="BJ20">
        <v>0.97</v>
      </c>
      <c r="BK20">
        <v>0</v>
      </c>
      <c r="BL20">
        <v>0</v>
      </c>
      <c r="BM20">
        <v>1.54</v>
      </c>
      <c r="BN20">
        <v>0</v>
      </c>
      <c r="BO20">
        <v>0</v>
      </c>
      <c r="BP20">
        <v>0.08</v>
      </c>
      <c r="BQ20">
        <v>4.0999999999999996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22.569999999999993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1.9306000000000001</v>
      </c>
      <c r="K21">
        <v>434.41704800000002</v>
      </c>
      <c r="L21">
        <v>620.354872</v>
      </c>
      <c r="M21">
        <v>88.807599999999994</v>
      </c>
      <c r="N21">
        <v>114.026062</v>
      </c>
      <c r="O21">
        <v>119.37442799999999</v>
      </c>
      <c r="P21">
        <v>134.475943</v>
      </c>
      <c r="Q21">
        <v>5.7935189999999999</v>
      </c>
      <c r="R21">
        <v>20.460592999999999</v>
      </c>
      <c r="S21">
        <v>25.474364000000001</v>
      </c>
      <c r="T21">
        <v>0</v>
      </c>
      <c r="U21">
        <v>404.23868099999999</v>
      </c>
      <c r="V21">
        <v>20.010669</v>
      </c>
      <c r="W21">
        <v>33.591774000000001</v>
      </c>
      <c r="X21">
        <v>142.39683199999999</v>
      </c>
      <c r="Y21">
        <v>0</v>
      </c>
      <c r="Z21">
        <v>6.3263829999999999</v>
      </c>
      <c r="AA21">
        <v>0</v>
      </c>
      <c r="AB21">
        <v>12.610099999999999</v>
      </c>
      <c r="AC21">
        <v>9.3420190000000005</v>
      </c>
      <c r="AD21">
        <v>17.597225999999999</v>
      </c>
      <c r="AE21">
        <v>47.721108000000001</v>
      </c>
      <c r="AF21">
        <v>8.5660720000000001</v>
      </c>
      <c r="AG21">
        <v>12.371285</v>
      </c>
      <c r="AH21">
        <v>77.701824000000002</v>
      </c>
      <c r="AI21">
        <v>0</v>
      </c>
      <c r="AJ21">
        <v>0</v>
      </c>
      <c r="AK21">
        <v>49.488613999999998</v>
      </c>
      <c r="AL21">
        <v>45.988822999999996</v>
      </c>
      <c r="AM21">
        <v>0</v>
      </c>
      <c r="AN21">
        <v>0.64631700000000003</v>
      </c>
      <c r="AO21">
        <v>7.4638929999999997</v>
      </c>
      <c r="AP21">
        <v>4.9461969999999997</v>
      </c>
      <c r="AQ21">
        <v>0</v>
      </c>
      <c r="AR21">
        <v>51.686022999999999</v>
      </c>
      <c r="AS21">
        <v>30.790544000000001</v>
      </c>
      <c r="AT21">
        <v>11.931108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22.979999999999997</v>
      </c>
      <c r="BA21">
        <f t="shared" si="1"/>
        <v>2583.5105210000015</v>
      </c>
      <c r="BD21">
        <v>8.8800000000000008</v>
      </c>
      <c r="BE21">
        <v>0.93</v>
      </c>
      <c r="BF21">
        <v>0</v>
      </c>
      <c r="BG21">
        <v>3.76</v>
      </c>
      <c r="BH21">
        <v>0</v>
      </c>
      <c r="BI21">
        <v>2.8</v>
      </c>
      <c r="BJ21">
        <v>0.97</v>
      </c>
      <c r="BK21">
        <v>0</v>
      </c>
      <c r="BL21">
        <v>0</v>
      </c>
      <c r="BM21">
        <v>1.54</v>
      </c>
      <c r="BN21">
        <v>0</v>
      </c>
      <c r="BO21">
        <v>0</v>
      </c>
      <c r="BP21">
        <v>0</v>
      </c>
      <c r="BQ21">
        <v>4.0999999999999996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22.979999999999997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1.9306000000000001</v>
      </c>
      <c r="K22">
        <v>434.41704800000002</v>
      </c>
      <c r="L22">
        <v>625.18137200000001</v>
      </c>
      <c r="M22">
        <v>88.807599999999994</v>
      </c>
      <c r="N22">
        <v>114.026062</v>
      </c>
      <c r="O22">
        <v>119.37442799999999</v>
      </c>
      <c r="P22">
        <v>134.475943</v>
      </c>
      <c r="Q22">
        <v>5.7935189999999999</v>
      </c>
      <c r="R22">
        <v>20.460592999999999</v>
      </c>
      <c r="S22">
        <v>25.474364000000001</v>
      </c>
      <c r="T22">
        <v>0</v>
      </c>
      <c r="U22">
        <v>404.23868099999999</v>
      </c>
      <c r="V22">
        <v>20.010669</v>
      </c>
      <c r="W22">
        <v>33.591774000000001</v>
      </c>
      <c r="X22">
        <v>142.39683199999999</v>
      </c>
      <c r="Y22">
        <v>0</v>
      </c>
      <c r="Z22">
        <v>6.3263829999999999</v>
      </c>
      <c r="AA22">
        <v>0</v>
      </c>
      <c r="AB22">
        <v>12.610099999999999</v>
      </c>
      <c r="AC22">
        <v>9.3420190000000005</v>
      </c>
      <c r="AD22">
        <v>17.597225999999999</v>
      </c>
      <c r="AE22">
        <v>47.721108000000001</v>
      </c>
      <c r="AF22">
        <v>8.5660720000000001</v>
      </c>
      <c r="AG22">
        <v>12.371285</v>
      </c>
      <c r="AH22">
        <v>82.272519000000003</v>
      </c>
      <c r="AI22">
        <v>0</v>
      </c>
      <c r="AJ22">
        <v>0</v>
      </c>
      <c r="AK22">
        <v>49.488613999999998</v>
      </c>
      <c r="AL22">
        <v>45.988822999999996</v>
      </c>
      <c r="AM22">
        <v>0</v>
      </c>
      <c r="AN22">
        <v>0.64631700000000003</v>
      </c>
      <c r="AO22">
        <v>7.4638929999999997</v>
      </c>
      <c r="AP22">
        <v>4.9461969999999997</v>
      </c>
      <c r="AQ22">
        <v>0</v>
      </c>
      <c r="AR22">
        <v>51.686022999999999</v>
      </c>
      <c r="AS22">
        <v>30.790544000000001</v>
      </c>
      <c r="AT22">
        <v>11.931108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22.979999999999997</v>
      </c>
      <c r="BA22">
        <f t="shared" si="1"/>
        <v>2592.9077160000015</v>
      </c>
      <c r="BD22">
        <v>8.8800000000000008</v>
      </c>
      <c r="BE22">
        <v>0.93</v>
      </c>
      <c r="BF22">
        <v>0</v>
      </c>
      <c r="BG22">
        <v>3.76</v>
      </c>
      <c r="BH22">
        <v>0</v>
      </c>
      <c r="BI22">
        <v>2.8</v>
      </c>
      <c r="BJ22">
        <v>0.97</v>
      </c>
      <c r="BK22">
        <v>0</v>
      </c>
      <c r="BL22">
        <v>0</v>
      </c>
      <c r="BM22">
        <v>1.54</v>
      </c>
      <c r="BN22">
        <v>0</v>
      </c>
      <c r="BO22">
        <v>0</v>
      </c>
      <c r="BP22">
        <v>0</v>
      </c>
      <c r="BQ22">
        <v>4.0999999999999996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22.979999999999997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1.9306000000000001</v>
      </c>
      <c r="K23">
        <v>352.33449999999999</v>
      </c>
      <c r="L23">
        <v>579.21687399999996</v>
      </c>
      <c r="M23">
        <v>88.807599999999994</v>
      </c>
      <c r="N23">
        <v>114.026062</v>
      </c>
      <c r="O23">
        <v>119.37442799999999</v>
      </c>
      <c r="P23">
        <v>134.475943</v>
      </c>
      <c r="Q23">
        <v>5.7935189999999999</v>
      </c>
      <c r="R23">
        <v>20.460592999999999</v>
      </c>
      <c r="S23">
        <v>25.474364000000001</v>
      </c>
      <c r="T23">
        <v>0</v>
      </c>
      <c r="U23">
        <v>404.23868099999999</v>
      </c>
      <c r="V23">
        <v>14.927978</v>
      </c>
      <c r="W23">
        <v>33.591774000000001</v>
      </c>
      <c r="X23">
        <v>142.39683199999999</v>
      </c>
      <c r="Y23">
        <v>0</v>
      </c>
      <c r="Z23">
        <v>6.3263829999999999</v>
      </c>
      <c r="AA23">
        <v>0</v>
      </c>
      <c r="AB23">
        <v>12.610099999999999</v>
      </c>
      <c r="AC23">
        <v>9.3420190000000005</v>
      </c>
      <c r="AD23">
        <v>17.597225999999999</v>
      </c>
      <c r="AE23">
        <v>47.721108000000001</v>
      </c>
      <c r="AF23">
        <v>8.5660720000000001</v>
      </c>
      <c r="AG23">
        <v>12.371285</v>
      </c>
      <c r="AH23">
        <v>89.585632000000004</v>
      </c>
      <c r="AI23">
        <v>2.4576539999999998</v>
      </c>
      <c r="AJ23">
        <v>0</v>
      </c>
      <c r="AK23">
        <v>49.488613999999998</v>
      </c>
      <c r="AL23">
        <v>80.760858999999996</v>
      </c>
      <c r="AM23">
        <v>0</v>
      </c>
      <c r="AN23">
        <v>0.64631700000000003</v>
      </c>
      <c r="AO23">
        <v>7.4638929999999997</v>
      </c>
      <c r="AP23">
        <v>4.9461969999999997</v>
      </c>
      <c r="AQ23">
        <v>0</v>
      </c>
      <c r="AR23">
        <v>51.686022999999999</v>
      </c>
      <c r="AS23">
        <v>30.790544000000001</v>
      </c>
      <c r="AT23">
        <v>11.931108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22.049999999999997</v>
      </c>
      <c r="BA23">
        <f t="shared" si="1"/>
        <v>2503.3907820000009</v>
      </c>
      <c r="BD23">
        <v>8.8800000000000008</v>
      </c>
      <c r="BE23">
        <v>0</v>
      </c>
      <c r="BF23">
        <v>0</v>
      </c>
      <c r="BG23">
        <v>3.76</v>
      </c>
      <c r="BH23">
        <v>0</v>
      </c>
      <c r="BI23">
        <v>2.8</v>
      </c>
      <c r="BJ23">
        <v>0.97</v>
      </c>
      <c r="BK23">
        <v>0</v>
      </c>
      <c r="BL23">
        <v>0</v>
      </c>
      <c r="BM23">
        <v>1.54</v>
      </c>
      <c r="BN23">
        <v>0</v>
      </c>
      <c r="BO23">
        <v>0</v>
      </c>
      <c r="BP23">
        <v>0</v>
      </c>
      <c r="BQ23">
        <v>4.0999999999999996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22.049999999999997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1.9306000000000001</v>
      </c>
      <c r="K24">
        <v>352.33449999999999</v>
      </c>
      <c r="L24">
        <v>453.72787399999999</v>
      </c>
      <c r="M24">
        <v>88.807599999999994</v>
      </c>
      <c r="N24">
        <v>114.026062</v>
      </c>
      <c r="O24">
        <v>119.37442799999999</v>
      </c>
      <c r="P24">
        <v>134.475943</v>
      </c>
      <c r="Q24">
        <v>5.7935189999999999</v>
      </c>
      <c r="R24">
        <v>20.460592999999999</v>
      </c>
      <c r="S24">
        <v>25.474364000000001</v>
      </c>
      <c r="T24">
        <v>0</v>
      </c>
      <c r="U24">
        <v>404.23868099999999</v>
      </c>
      <c r="V24">
        <v>14.927978</v>
      </c>
      <c r="W24">
        <v>33.591774000000001</v>
      </c>
      <c r="X24">
        <v>142.39683199999999</v>
      </c>
      <c r="Y24">
        <v>0</v>
      </c>
      <c r="Z24">
        <v>6.3263829999999999</v>
      </c>
      <c r="AA24">
        <v>0</v>
      </c>
      <c r="AB24">
        <v>12.610099999999999</v>
      </c>
      <c r="AC24">
        <v>9.3420190000000005</v>
      </c>
      <c r="AD24">
        <v>17.597225999999999</v>
      </c>
      <c r="AE24">
        <v>47.721108000000001</v>
      </c>
      <c r="AF24">
        <v>8.5660720000000001</v>
      </c>
      <c r="AG24">
        <v>12.371285</v>
      </c>
      <c r="AH24">
        <v>89.585632000000004</v>
      </c>
      <c r="AI24">
        <v>2.4576539999999998</v>
      </c>
      <c r="AJ24">
        <v>0</v>
      </c>
      <c r="AK24">
        <v>49.488613999999998</v>
      </c>
      <c r="AL24">
        <v>80.760858999999996</v>
      </c>
      <c r="AM24">
        <v>0</v>
      </c>
      <c r="AN24">
        <v>0.64631700000000003</v>
      </c>
      <c r="AO24">
        <v>7.4638929999999997</v>
      </c>
      <c r="AP24">
        <v>4.9461969999999997</v>
      </c>
      <c r="AQ24">
        <v>0</v>
      </c>
      <c r="AR24">
        <v>51.686022999999999</v>
      </c>
      <c r="AS24">
        <v>30.790544000000001</v>
      </c>
      <c r="AT24">
        <v>11.931108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22.049999999999997</v>
      </c>
      <c r="BA24">
        <f t="shared" si="1"/>
        <v>2377.9017820000008</v>
      </c>
      <c r="BD24">
        <v>8.8800000000000008</v>
      </c>
      <c r="BE24">
        <v>0</v>
      </c>
      <c r="BF24">
        <v>0</v>
      </c>
      <c r="BG24">
        <v>3.76</v>
      </c>
      <c r="BH24">
        <v>0</v>
      </c>
      <c r="BI24">
        <v>2.8</v>
      </c>
      <c r="BJ24">
        <v>0.97</v>
      </c>
      <c r="BK24">
        <v>0</v>
      </c>
      <c r="BL24">
        <v>0</v>
      </c>
      <c r="BM24">
        <v>1.54</v>
      </c>
      <c r="BN24">
        <v>0</v>
      </c>
      <c r="BO24">
        <v>0</v>
      </c>
      <c r="BP24">
        <v>0</v>
      </c>
      <c r="BQ24">
        <v>4.0999999999999996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22.049999999999997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1.9306000000000001</v>
      </c>
      <c r="K25">
        <v>352.33449999999999</v>
      </c>
      <c r="L25">
        <v>383.26097399999998</v>
      </c>
      <c r="M25">
        <v>88.807599999999994</v>
      </c>
      <c r="N25">
        <v>114.026062</v>
      </c>
      <c r="O25">
        <v>119.37442799999999</v>
      </c>
      <c r="P25">
        <v>134.475943</v>
      </c>
      <c r="Q25">
        <v>5.7935189999999999</v>
      </c>
      <c r="R25">
        <v>20.460592999999999</v>
      </c>
      <c r="S25">
        <v>25.474364000000001</v>
      </c>
      <c r="T25">
        <v>0</v>
      </c>
      <c r="U25">
        <v>404.23868099999999</v>
      </c>
      <c r="V25">
        <v>14.927978</v>
      </c>
      <c r="W25">
        <v>33.591774000000001</v>
      </c>
      <c r="X25">
        <v>142.39683199999999</v>
      </c>
      <c r="Y25">
        <v>0</v>
      </c>
      <c r="Z25">
        <v>6.3263829999999999</v>
      </c>
      <c r="AA25">
        <v>0</v>
      </c>
      <c r="AB25">
        <v>12.610099999999999</v>
      </c>
      <c r="AC25">
        <v>18.684038000000001</v>
      </c>
      <c r="AD25">
        <v>17.597225999999999</v>
      </c>
      <c r="AE25">
        <v>47.721108000000001</v>
      </c>
      <c r="AF25">
        <v>8.5660720000000001</v>
      </c>
      <c r="AG25">
        <v>12.371285</v>
      </c>
      <c r="AH25">
        <v>89.585632000000004</v>
      </c>
      <c r="AI25">
        <v>2.4576539999999998</v>
      </c>
      <c r="AJ25">
        <v>0</v>
      </c>
      <c r="AK25">
        <v>49.488613999999998</v>
      </c>
      <c r="AL25">
        <v>80.760858999999996</v>
      </c>
      <c r="AM25">
        <v>5.0183049999999998</v>
      </c>
      <c r="AN25">
        <v>0.64631700000000003</v>
      </c>
      <c r="AO25">
        <v>7.4638929999999997</v>
      </c>
      <c r="AP25">
        <v>4.9461969999999997</v>
      </c>
      <c r="AQ25">
        <v>0</v>
      </c>
      <c r="AR25">
        <v>48.488950000000003</v>
      </c>
      <c r="AS25">
        <v>30.790544000000001</v>
      </c>
      <c r="AT25">
        <v>13.203760000000001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21.689999999999998</v>
      </c>
      <c r="BA25">
        <f t="shared" si="1"/>
        <v>2319.5107849999999</v>
      </c>
      <c r="BD25">
        <v>8.6999999999999993</v>
      </c>
      <c r="BE25">
        <v>0</v>
      </c>
      <c r="BF25">
        <v>0</v>
      </c>
      <c r="BG25">
        <v>3.76</v>
      </c>
      <c r="BH25">
        <v>0</v>
      </c>
      <c r="BI25">
        <v>2.62</v>
      </c>
      <c r="BJ25">
        <v>0.97</v>
      </c>
      <c r="BK25">
        <v>0</v>
      </c>
      <c r="BL25">
        <v>0</v>
      </c>
      <c r="BM25">
        <v>1.54</v>
      </c>
      <c r="BN25">
        <v>0</v>
      </c>
      <c r="BO25">
        <v>0</v>
      </c>
      <c r="BP25">
        <v>0</v>
      </c>
      <c r="BQ25">
        <v>4.0999999999999996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21.689999999999998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1.9306000000000001</v>
      </c>
      <c r="K26">
        <v>347.50799999999998</v>
      </c>
      <c r="L26">
        <v>416.08117399999998</v>
      </c>
      <c r="M26">
        <v>88.807599999999994</v>
      </c>
      <c r="N26">
        <v>114.026062</v>
      </c>
      <c r="O26">
        <v>119.37442799999999</v>
      </c>
      <c r="P26">
        <v>134.475943</v>
      </c>
      <c r="Q26">
        <v>5.7935189999999999</v>
      </c>
      <c r="R26">
        <v>14.185855999999999</v>
      </c>
      <c r="S26">
        <v>17.658812000000001</v>
      </c>
      <c r="T26">
        <v>0</v>
      </c>
      <c r="U26">
        <v>404.23868099999999</v>
      </c>
      <c r="V26">
        <v>8.7886699999999998</v>
      </c>
      <c r="W26">
        <v>23.286318000000001</v>
      </c>
      <c r="X26">
        <v>142.39683199999999</v>
      </c>
      <c r="Y26">
        <v>0</v>
      </c>
      <c r="Z26">
        <v>6.3263829999999999</v>
      </c>
      <c r="AA26">
        <v>11.438805</v>
      </c>
      <c r="AB26">
        <v>25.348875</v>
      </c>
      <c r="AC26">
        <v>18.684038000000001</v>
      </c>
      <c r="AD26">
        <v>17.597225999999999</v>
      </c>
      <c r="AE26">
        <v>47.721108000000001</v>
      </c>
      <c r="AF26">
        <v>8.5660720000000001</v>
      </c>
      <c r="AG26">
        <v>12.371285</v>
      </c>
      <c r="AH26">
        <v>89.585632000000004</v>
      </c>
      <c r="AI26">
        <v>4.9153079999999996</v>
      </c>
      <c r="AJ26">
        <v>0</v>
      </c>
      <c r="AK26">
        <v>49.488613999999998</v>
      </c>
      <c r="AL26">
        <v>80.760858999999996</v>
      </c>
      <c r="AM26">
        <v>10.165285000000001</v>
      </c>
      <c r="AN26">
        <v>0.64631700000000003</v>
      </c>
      <c r="AO26">
        <v>7.4638929999999997</v>
      </c>
      <c r="AP26">
        <v>4.9461969999999997</v>
      </c>
      <c r="AQ26">
        <v>0</v>
      </c>
      <c r="AR26">
        <v>48.488950000000003</v>
      </c>
      <c r="AS26">
        <v>30.790544000000001</v>
      </c>
      <c r="AT26">
        <v>14.476411000000001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21.689999999999998</v>
      </c>
      <c r="BA26">
        <f t="shared" si="1"/>
        <v>2350.0242970000004</v>
      </c>
      <c r="BD26">
        <v>8.6999999999999993</v>
      </c>
      <c r="BE26">
        <v>0</v>
      </c>
      <c r="BF26">
        <v>0</v>
      </c>
      <c r="BG26">
        <v>3.76</v>
      </c>
      <c r="BH26">
        <v>0</v>
      </c>
      <c r="BI26">
        <v>2.62</v>
      </c>
      <c r="BJ26">
        <v>0.97</v>
      </c>
      <c r="BK26">
        <v>0</v>
      </c>
      <c r="BL26">
        <v>0</v>
      </c>
      <c r="BM26">
        <v>1.54</v>
      </c>
      <c r="BN26">
        <v>0</v>
      </c>
      <c r="BO26">
        <v>0</v>
      </c>
      <c r="BP26">
        <v>0</v>
      </c>
      <c r="BQ26">
        <v>4.0999999999999996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21.689999999999998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1.9306000000000001</v>
      </c>
      <c r="K27">
        <v>356.59041100000002</v>
      </c>
      <c r="L27">
        <v>560.87617399999999</v>
      </c>
      <c r="M27">
        <v>88.807599999999994</v>
      </c>
      <c r="N27">
        <v>114.026062</v>
      </c>
      <c r="O27">
        <v>119.37442799999999</v>
      </c>
      <c r="P27">
        <v>134.475943</v>
      </c>
      <c r="Q27">
        <v>5.7935189999999999</v>
      </c>
      <c r="R27">
        <v>20.460592999999999</v>
      </c>
      <c r="S27">
        <v>25.474364000000001</v>
      </c>
      <c r="T27">
        <v>0</v>
      </c>
      <c r="U27">
        <v>404.23868099999999</v>
      </c>
      <c r="V27">
        <v>14.927978</v>
      </c>
      <c r="W27">
        <v>33.591774000000001</v>
      </c>
      <c r="X27">
        <v>142.39683199999999</v>
      </c>
      <c r="Y27">
        <v>0</v>
      </c>
      <c r="Z27">
        <v>6.3263829999999999</v>
      </c>
      <c r="AA27">
        <v>11.438805</v>
      </c>
      <c r="AB27">
        <v>25.426079000000001</v>
      </c>
      <c r="AC27">
        <v>18.684038000000001</v>
      </c>
      <c r="AD27">
        <v>17.597225999999999</v>
      </c>
      <c r="AE27">
        <v>47.721108000000001</v>
      </c>
      <c r="AF27">
        <v>8.5660720000000001</v>
      </c>
      <c r="AG27">
        <v>12.371285</v>
      </c>
      <c r="AH27">
        <v>86.843214000000003</v>
      </c>
      <c r="AI27">
        <v>7.3729610000000001</v>
      </c>
      <c r="AJ27">
        <v>0</v>
      </c>
      <c r="AK27">
        <v>49.488613999999998</v>
      </c>
      <c r="AL27">
        <v>80.760858999999996</v>
      </c>
      <c r="AM27">
        <v>10.165285000000001</v>
      </c>
      <c r="AN27">
        <v>0.64631700000000003</v>
      </c>
      <c r="AO27">
        <v>7.4638929999999997</v>
      </c>
      <c r="AP27">
        <v>11.128944000000001</v>
      </c>
      <c r="AQ27">
        <v>0</v>
      </c>
      <c r="AR27">
        <v>51.686022999999999</v>
      </c>
      <c r="AS27">
        <v>30.790544000000001</v>
      </c>
      <c r="AT27">
        <v>13.342966000000001</v>
      </c>
      <c r="AU27">
        <v>0</v>
      </c>
      <c r="AV27">
        <v>0</v>
      </c>
      <c r="AW27">
        <v>0</v>
      </c>
      <c r="AX27">
        <v>3.2260330000000002</v>
      </c>
      <c r="AY27">
        <v>0</v>
      </c>
      <c r="AZ27">
        <f t="shared" si="0"/>
        <v>21.56</v>
      </c>
      <c r="BA27">
        <f t="shared" si="1"/>
        <v>2545.5716080000007</v>
      </c>
      <c r="BD27">
        <v>8.27</v>
      </c>
      <c r="BE27">
        <v>0</v>
      </c>
      <c r="BF27">
        <v>0</v>
      </c>
      <c r="BG27">
        <v>3.88</v>
      </c>
      <c r="BH27">
        <v>0</v>
      </c>
      <c r="BI27">
        <v>2.67</v>
      </c>
      <c r="BJ27">
        <v>0.97</v>
      </c>
      <c r="BK27">
        <v>0</v>
      </c>
      <c r="BL27">
        <v>0</v>
      </c>
      <c r="BM27">
        <v>1.54</v>
      </c>
      <c r="BN27">
        <v>0</v>
      </c>
      <c r="BO27">
        <v>0</v>
      </c>
      <c r="BP27">
        <v>0</v>
      </c>
      <c r="BQ27">
        <v>4.2300000000000004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21.56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1.9306000000000001</v>
      </c>
      <c r="K28">
        <v>347.50799999999998</v>
      </c>
      <c r="L28">
        <v>416.08117399999998</v>
      </c>
      <c r="M28">
        <v>88.807599999999994</v>
      </c>
      <c r="N28">
        <v>114.026062</v>
      </c>
      <c r="O28">
        <v>119.37442799999999</v>
      </c>
      <c r="P28">
        <v>134.475943</v>
      </c>
      <c r="Q28">
        <v>5.7935189999999999</v>
      </c>
      <c r="R28">
        <v>16.057663000000002</v>
      </c>
      <c r="S28">
        <v>19.917854999999999</v>
      </c>
      <c r="T28">
        <v>0</v>
      </c>
      <c r="U28">
        <v>404.23868099999999</v>
      </c>
      <c r="V28">
        <v>8.7886699999999998</v>
      </c>
      <c r="W28">
        <v>23.286318000000001</v>
      </c>
      <c r="X28">
        <v>142.39683199999999</v>
      </c>
      <c r="Y28">
        <v>0</v>
      </c>
      <c r="Z28">
        <v>6.3263829999999999</v>
      </c>
      <c r="AA28">
        <v>11.438805</v>
      </c>
      <c r="AB28">
        <v>25.426079000000001</v>
      </c>
      <c r="AC28">
        <v>28.026057000000002</v>
      </c>
      <c r="AD28">
        <v>17.597225999999999</v>
      </c>
      <c r="AE28">
        <v>47.721108000000001</v>
      </c>
      <c r="AF28">
        <v>8.5660720000000001</v>
      </c>
      <c r="AG28">
        <v>12.371285</v>
      </c>
      <c r="AH28">
        <v>86.843214000000003</v>
      </c>
      <c r="AI28">
        <v>47.924249000000003</v>
      </c>
      <c r="AJ28">
        <v>0</v>
      </c>
      <c r="AK28">
        <v>49.488613999999998</v>
      </c>
      <c r="AL28">
        <v>80.760858999999996</v>
      </c>
      <c r="AM28">
        <v>10.165285000000001</v>
      </c>
      <c r="AN28">
        <v>0.64631700000000003</v>
      </c>
      <c r="AO28">
        <v>7.4638929999999997</v>
      </c>
      <c r="AP28">
        <v>11.128944000000001</v>
      </c>
      <c r="AQ28">
        <v>0</v>
      </c>
      <c r="AR28">
        <v>51.686022999999999</v>
      </c>
      <c r="AS28">
        <v>30.790544000000001</v>
      </c>
      <c r="AT28">
        <v>14.476411000000001</v>
      </c>
      <c r="AU28">
        <v>0</v>
      </c>
      <c r="AV28">
        <v>0</v>
      </c>
      <c r="AW28">
        <v>0</v>
      </c>
      <c r="AX28">
        <v>3.2260330000000002</v>
      </c>
      <c r="AY28">
        <v>0</v>
      </c>
      <c r="AZ28">
        <f t="shared" si="0"/>
        <v>18.34</v>
      </c>
      <c r="BA28">
        <f t="shared" si="1"/>
        <v>2413.0967460000006</v>
      </c>
      <c r="BD28">
        <v>7.72</v>
      </c>
      <c r="BE28">
        <v>0</v>
      </c>
      <c r="BF28">
        <v>0</v>
      </c>
      <c r="BG28">
        <v>3.88</v>
      </c>
      <c r="BH28">
        <v>0</v>
      </c>
      <c r="BI28">
        <v>0</v>
      </c>
      <c r="BJ28">
        <v>0.97</v>
      </c>
      <c r="BK28">
        <v>0</v>
      </c>
      <c r="BL28">
        <v>0</v>
      </c>
      <c r="BM28">
        <v>1.54</v>
      </c>
      <c r="BN28">
        <v>0</v>
      </c>
      <c r="BO28">
        <v>0</v>
      </c>
      <c r="BP28">
        <v>0</v>
      </c>
      <c r="BQ28">
        <v>4.2300000000000004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18.34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1.9306000000000001</v>
      </c>
      <c r="K29">
        <v>352.33449999999999</v>
      </c>
      <c r="L29">
        <v>338.85717399999999</v>
      </c>
      <c r="M29">
        <v>88.807599999999994</v>
      </c>
      <c r="N29">
        <v>114.026062</v>
      </c>
      <c r="O29">
        <v>119.37442799999999</v>
      </c>
      <c r="P29">
        <v>120.903825</v>
      </c>
      <c r="Q29">
        <v>5.7935189999999999</v>
      </c>
      <c r="R29">
        <v>20.460592999999999</v>
      </c>
      <c r="S29">
        <v>25.474364000000001</v>
      </c>
      <c r="T29">
        <v>0</v>
      </c>
      <c r="U29">
        <v>404.23868099999999</v>
      </c>
      <c r="V29">
        <v>14.927978</v>
      </c>
      <c r="W29">
        <v>33.591774000000001</v>
      </c>
      <c r="X29">
        <v>142.39683199999999</v>
      </c>
      <c r="Y29">
        <v>0</v>
      </c>
      <c r="Z29">
        <v>6.3263829999999999</v>
      </c>
      <c r="AA29">
        <v>11.438805</v>
      </c>
      <c r="AB29">
        <v>25.426079000000001</v>
      </c>
      <c r="AC29">
        <v>28.026057000000002</v>
      </c>
      <c r="AD29">
        <v>17.597225999999999</v>
      </c>
      <c r="AE29">
        <v>47.721108000000001</v>
      </c>
      <c r="AF29">
        <v>8.5660720000000001</v>
      </c>
      <c r="AG29">
        <v>12.371285</v>
      </c>
      <c r="AH29">
        <v>86.843214000000003</v>
      </c>
      <c r="AI29">
        <v>47.924249000000003</v>
      </c>
      <c r="AJ29">
        <v>0</v>
      </c>
      <c r="AK29">
        <v>49.488613999999998</v>
      </c>
      <c r="AL29">
        <v>58.327286999999998</v>
      </c>
      <c r="AM29">
        <v>10.165285000000001</v>
      </c>
      <c r="AN29">
        <v>0.64631700000000003</v>
      </c>
      <c r="AO29">
        <v>7.4638929999999997</v>
      </c>
      <c r="AP29">
        <v>4.9461969999999997</v>
      </c>
      <c r="AQ29">
        <v>0</v>
      </c>
      <c r="AR29">
        <v>51.686022999999999</v>
      </c>
      <c r="AS29">
        <v>30.790544000000001</v>
      </c>
      <c r="AT29">
        <v>14.476411000000001</v>
      </c>
      <c r="AU29">
        <v>0</v>
      </c>
      <c r="AV29">
        <v>0</v>
      </c>
      <c r="AW29">
        <v>0</v>
      </c>
      <c r="AX29">
        <v>3.2260330000000002</v>
      </c>
      <c r="AY29">
        <v>0</v>
      </c>
      <c r="AZ29">
        <f t="shared" si="0"/>
        <v>18.34</v>
      </c>
      <c r="BA29">
        <f t="shared" si="1"/>
        <v>2324.9150120000008</v>
      </c>
      <c r="BD29">
        <v>7.72</v>
      </c>
      <c r="BE29">
        <v>0</v>
      </c>
      <c r="BF29">
        <v>0</v>
      </c>
      <c r="BG29">
        <v>3.88</v>
      </c>
      <c r="BH29">
        <v>0</v>
      </c>
      <c r="BI29">
        <v>0</v>
      </c>
      <c r="BJ29">
        <v>0.97</v>
      </c>
      <c r="BK29">
        <v>0</v>
      </c>
      <c r="BL29">
        <v>0</v>
      </c>
      <c r="BM29">
        <v>1.54</v>
      </c>
      <c r="BN29">
        <v>0</v>
      </c>
      <c r="BO29">
        <v>0</v>
      </c>
      <c r="BP29">
        <v>0</v>
      </c>
      <c r="BQ29">
        <v>4.2300000000000004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18.34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1.9306000000000001</v>
      </c>
      <c r="K30">
        <v>352.33449999999999</v>
      </c>
      <c r="L30">
        <v>338.85717399999999</v>
      </c>
      <c r="M30">
        <v>88.807599999999994</v>
      </c>
      <c r="N30">
        <v>114.026062</v>
      </c>
      <c r="O30">
        <v>119.37442799999999</v>
      </c>
      <c r="P30">
        <v>118.7319</v>
      </c>
      <c r="Q30">
        <v>5.7935189999999999</v>
      </c>
      <c r="R30">
        <v>20.460592999999999</v>
      </c>
      <c r="S30">
        <v>25.474364000000001</v>
      </c>
      <c r="T30">
        <v>0</v>
      </c>
      <c r="U30">
        <v>404.23868099999999</v>
      </c>
      <c r="V30">
        <v>14.927978</v>
      </c>
      <c r="W30">
        <v>33.591774000000001</v>
      </c>
      <c r="X30">
        <v>142.39683199999999</v>
      </c>
      <c r="Y30">
        <v>0</v>
      </c>
      <c r="Z30">
        <v>6.3263829999999999</v>
      </c>
      <c r="AA30">
        <v>11.438805</v>
      </c>
      <c r="AB30">
        <v>38.139119000000001</v>
      </c>
      <c r="AC30">
        <v>28.026057000000002</v>
      </c>
      <c r="AD30">
        <v>17.597225999999999</v>
      </c>
      <c r="AE30">
        <v>47.721108000000001</v>
      </c>
      <c r="AF30">
        <v>8.5660720000000001</v>
      </c>
      <c r="AG30">
        <v>12.371285</v>
      </c>
      <c r="AH30">
        <v>86.843214000000003</v>
      </c>
      <c r="AI30">
        <v>47.924249000000003</v>
      </c>
      <c r="AJ30">
        <v>0</v>
      </c>
      <c r="AK30">
        <v>49.488613999999998</v>
      </c>
      <c r="AL30">
        <v>58.327286999999998</v>
      </c>
      <c r="AM30">
        <v>10.165285000000001</v>
      </c>
      <c r="AN30">
        <v>0.64631700000000003</v>
      </c>
      <c r="AO30">
        <v>7.4638929999999997</v>
      </c>
      <c r="AP30">
        <v>4.9461969999999997</v>
      </c>
      <c r="AQ30">
        <v>0</v>
      </c>
      <c r="AR30">
        <v>51.686022999999999</v>
      </c>
      <c r="AS30">
        <v>31.943629999999999</v>
      </c>
      <c r="AT30">
        <v>14.476411000000001</v>
      </c>
      <c r="AU30">
        <v>0</v>
      </c>
      <c r="AV30">
        <v>0</v>
      </c>
      <c r="AW30">
        <v>0</v>
      </c>
      <c r="AX30">
        <v>3.2260330000000002</v>
      </c>
      <c r="AY30">
        <v>0</v>
      </c>
      <c r="AZ30">
        <f t="shared" si="0"/>
        <v>18.34</v>
      </c>
      <c r="BA30">
        <f t="shared" si="1"/>
        <v>2336.6092130000011</v>
      </c>
      <c r="BD30">
        <v>7.72</v>
      </c>
      <c r="BE30">
        <v>0</v>
      </c>
      <c r="BF30">
        <v>0</v>
      </c>
      <c r="BG30">
        <v>3.88</v>
      </c>
      <c r="BH30">
        <v>0</v>
      </c>
      <c r="BI30">
        <v>0</v>
      </c>
      <c r="BJ30">
        <v>0.97</v>
      </c>
      <c r="BK30">
        <v>0</v>
      </c>
      <c r="BL30">
        <v>0</v>
      </c>
      <c r="BM30">
        <v>1.54</v>
      </c>
      <c r="BN30">
        <v>0</v>
      </c>
      <c r="BO30">
        <v>0</v>
      </c>
      <c r="BP30">
        <v>0</v>
      </c>
      <c r="BQ30">
        <v>4.2300000000000004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18.34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1.9306000000000001</v>
      </c>
      <c r="K31">
        <v>352.33449999999999</v>
      </c>
      <c r="L31">
        <v>338.85717399999999</v>
      </c>
      <c r="M31">
        <v>88.807599999999994</v>
      </c>
      <c r="N31">
        <v>114.026062</v>
      </c>
      <c r="O31">
        <v>119.37442799999999</v>
      </c>
      <c r="P31">
        <v>118.7319</v>
      </c>
      <c r="Q31">
        <v>5.2859829999999999</v>
      </c>
      <c r="R31">
        <v>16.231712999999999</v>
      </c>
      <c r="S31">
        <v>19.969161</v>
      </c>
      <c r="T31">
        <v>0</v>
      </c>
      <c r="U31">
        <v>404.23868099999999</v>
      </c>
      <c r="V31">
        <v>14.927978</v>
      </c>
      <c r="W31">
        <v>33.591774000000001</v>
      </c>
      <c r="X31">
        <v>142.39683199999999</v>
      </c>
      <c r="Y31">
        <v>0</v>
      </c>
      <c r="Z31">
        <v>6.3263829999999999</v>
      </c>
      <c r="AA31">
        <v>11.438805</v>
      </c>
      <c r="AB31">
        <v>38.139119000000001</v>
      </c>
      <c r="AC31">
        <v>28.026057000000002</v>
      </c>
      <c r="AD31">
        <v>17.597225999999999</v>
      </c>
      <c r="AE31">
        <v>47.721108000000001</v>
      </c>
      <c r="AF31">
        <v>8.5660720000000001</v>
      </c>
      <c r="AG31">
        <v>12.371285</v>
      </c>
      <c r="AH31">
        <v>86.843214000000003</v>
      </c>
      <c r="AI31">
        <v>47.924249000000003</v>
      </c>
      <c r="AJ31">
        <v>0</v>
      </c>
      <c r="AK31">
        <v>49.488613999999998</v>
      </c>
      <c r="AL31">
        <v>58.327286999999998</v>
      </c>
      <c r="AM31">
        <v>10.165285000000001</v>
      </c>
      <c r="AN31">
        <v>0.64631700000000003</v>
      </c>
      <c r="AO31">
        <v>7.4638929999999997</v>
      </c>
      <c r="AP31">
        <v>4.9461969999999997</v>
      </c>
      <c r="AQ31">
        <v>0</v>
      </c>
      <c r="AR31">
        <v>48.488950000000003</v>
      </c>
      <c r="AS31">
        <v>31.943629999999999</v>
      </c>
      <c r="AT31">
        <v>14.476411000000001</v>
      </c>
      <c r="AU31">
        <v>0</v>
      </c>
      <c r="AV31">
        <v>0</v>
      </c>
      <c r="AW31">
        <v>0</v>
      </c>
      <c r="AX31">
        <v>3.2260330000000002</v>
      </c>
      <c r="AY31">
        <v>0</v>
      </c>
      <c r="AZ31">
        <f t="shared" si="0"/>
        <v>18.34</v>
      </c>
      <c r="BA31">
        <f t="shared" si="1"/>
        <v>2323.1705210000009</v>
      </c>
      <c r="BD31">
        <v>7.72</v>
      </c>
      <c r="BE31">
        <v>0</v>
      </c>
      <c r="BF31">
        <v>0</v>
      </c>
      <c r="BG31">
        <v>3.88</v>
      </c>
      <c r="BH31">
        <v>0</v>
      </c>
      <c r="BI31">
        <v>0</v>
      </c>
      <c r="BJ31">
        <v>0.97</v>
      </c>
      <c r="BK31">
        <v>0</v>
      </c>
      <c r="BL31">
        <v>0</v>
      </c>
      <c r="BM31">
        <v>1.54</v>
      </c>
      <c r="BN31">
        <v>0</v>
      </c>
      <c r="BO31">
        <v>0</v>
      </c>
      <c r="BP31">
        <v>0</v>
      </c>
      <c r="BQ31">
        <v>4.2300000000000004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18.34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1.9306000000000001</v>
      </c>
      <c r="K32">
        <v>352.33449999999999</v>
      </c>
      <c r="L32">
        <v>338.85717399999999</v>
      </c>
      <c r="M32">
        <v>88.807599999999994</v>
      </c>
      <c r="N32">
        <v>114.026062</v>
      </c>
      <c r="O32">
        <v>119.37442799999999</v>
      </c>
      <c r="P32">
        <v>118.7319</v>
      </c>
      <c r="Q32">
        <v>5.2859829999999999</v>
      </c>
      <c r="R32">
        <v>16.231712999999999</v>
      </c>
      <c r="S32">
        <v>19.969161</v>
      </c>
      <c r="T32">
        <v>0</v>
      </c>
      <c r="U32">
        <v>404.23868099999999</v>
      </c>
      <c r="V32">
        <v>14.927978</v>
      </c>
      <c r="W32">
        <v>33.591774000000001</v>
      </c>
      <c r="X32">
        <v>142.39683199999999</v>
      </c>
      <c r="Y32">
        <v>0</v>
      </c>
      <c r="Z32">
        <v>6.3263829999999999</v>
      </c>
      <c r="AA32">
        <v>0</v>
      </c>
      <c r="AB32">
        <v>38.139119000000001</v>
      </c>
      <c r="AC32">
        <v>28.026057000000002</v>
      </c>
      <c r="AD32">
        <v>17.597225999999999</v>
      </c>
      <c r="AE32">
        <v>47.721108000000001</v>
      </c>
      <c r="AF32">
        <v>8.5660720000000001</v>
      </c>
      <c r="AG32">
        <v>12.371285</v>
      </c>
      <c r="AH32">
        <v>86.843214000000003</v>
      </c>
      <c r="AI32">
        <v>47.924249000000003</v>
      </c>
      <c r="AJ32">
        <v>0</v>
      </c>
      <c r="AK32">
        <v>49.488613999999998</v>
      </c>
      <c r="AL32">
        <v>58.327286999999998</v>
      </c>
      <c r="AM32">
        <v>10.165285000000001</v>
      </c>
      <c r="AN32">
        <v>0.64631700000000003</v>
      </c>
      <c r="AO32">
        <v>7.4638929999999997</v>
      </c>
      <c r="AP32">
        <v>4.9461969999999997</v>
      </c>
      <c r="AQ32">
        <v>0</v>
      </c>
      <c r="AR32">
        <v>49.554640999999997</v>
      </c>
      <c r="AS32">
        <v>31.943629999999999</v>
      </c>
      <c r="AT32">
        <v>14.476411000000001</v>
      </c>
      <c r="AU32">
        <v>0</v>
      </c>
      <c r="AV32">
        <v>0</v>
      </c>
      <c r="AW32">
        <v>0</v>
      </c>
      <c r="AX32">
        <v>3.2260330000000002</v>
      </c>
      <c r="AY32">
        <v>0</v>
      </c>
      <c r="AZ32">
        <f t="shared" si="0"/>
        <v>18.34</v>
      </c>
      <c r="BA32">
        <f t="shared" si="1"/>
        <v>2312.7974070000009</v>
      </c>
      <c r="BD32">
        <v>7.72</v>
      </c>
      <c r="BE32">
        <v>0</v>
      </c>
      <c r="BF32">
        <v>0</v>
      </c>
      <c r="BG32">
        <v>3.88</v>
      </c>
      <c r="BH32">
        <v>0</v>
      </c>
      <c r="BI32">
        <v>0</v>
      </c>
      <c r="BJ32">
        <v>0.97</v>
      </c>
      <c r="BK32">
        <v>0</v>
      </c>
      <c r="BL32">
        <v>0</v>
      </c>
      <c r="BM32">
        <v>1.54</v>
      </c>
      <c r="BN32">
        <v>0</v>
      </c>
      <c r="BO32">
        <v>0</v>
      </c>
      <c r="BP32">
        <v>0</v>
      </c>
      <c r="BQ32">
        <v>4.2300000000000004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18.34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1.9306000000000001</v>
      </c>
      <c r="K33">
        <v>352.33449999999999</v>
      </c>
      <c r="L33">
        <v>338.85717399999999</v>
      </c>
      <c r="M33">
        <v>88.807599999999994</v>
      </c>
      <c r="N33">
        <v>114.026062</v>
      </c>
      <c r="O33">
        <v>119.37442799999999</v>
      </c>
      <c r="P33">
        <v>118.7319</v>
      </c>
      <c r="Q33">
        <v>5.2866109999999997</v>
      </c>
      <c r="R33">
        <v>16.231712999999999</v>
      </c>
      <c r="S33">
        <v>19.969161</v>
      </c>
      <c r="T33">
        <v>0</v>
      </c>
      <c r="U33">
        <v>404.23868099999999</v>
      </c>
      <c r="V33">
        <v>14.927978</v>
      </c>
      <c r="W33">
        <v>33.591774000000001</v>
      </c>
      <c r="X33">
        <v>142.39683199999999</v>
      </c>
      <c r="Y33">
        <v>0</v>
      </c>
      <c r="Z33">
        <v>6.3263829999999999</v>
      </c>
      <c r="AA33">
        <v>0</v>
      </c>
      <c r="AB33">
        <v>38.139119000000001</v>
      </c>
      <c r="AC33">
        <v>28.026057000000002</v>
      </c>
      <c r="AD33">
        <v>17.597225999999999</v>
      </c>
      <c r="AE33">
        <v>47.721108000000001</v>
      </c>
      <c r="AF33">
        <v>8.5660720000000001</v>
      </c>
      <c r="AG33">
        <v>12.371285</v>
      </c>
      <c r="AH33">
        <v>86.843214000000003</v>
      </c>
      <c r="AI33">
        <v>47.924249000000003</v>
      </c>
      <c r="AJ33">
        <v>0</v>
      </c>
      <c r="AK33">
        <v>49.488613999999998</v>
      </c>
      <c r="AL33">
        <v>58.327286999999998</v>
      </c>
      <c r="AM33">
        <v>10.165285000000001</v>
      </c>
      <c r="AN33">
        <v>0.64631700000000003</v>
      </c>
      <c r="AO33">
        <v>7.4638929999999997</v>
      </c>
      <c r="AP33">
        <v>4.9461969999999997</v>
      </c>
      <c r="AQ33">
        <v>0</v>
      </c>
      <c r="AR33">
        <v>49.554640999999997</v>
      </c>
      <c r="AS33">
        <v>30.790544000000001</v>
      </c>
      <c r="AT33">
        <v>14.476411000000001</v>
      </c>
      <c r="AU33">
        <v>0</v>
      </c>
      <c r="AV33">
        <v>0</v>
      </c>
      <c r="AW33">
        <v>0</v>
      </c>
      <c r="AX33">
        <v>3.2260330000000002</v>
      </c>
      <c r="AY33">
        <v>0</v>
      </c>
      <c r="AZ33">
        <f t="shared" si="0"/>
        <v>20</v>
      </c>
      <c r="BA33">
        <f t="shared" si="1"/>
        <v>2313.3049490000008</v>
      </c>
      <c r="BD33">
        <v>8.4499999999999993</v>
      </c>
      <c r="BE33">
        <v>0.93</v>
      </c>
      <c r="BF33">
        <v>0</v>
      </c>
      <c r="BG33">
        <v>3.88</v>
      </c>
      <c r="BH33">
        <v>0</v>
      </c>
      <c r="BI33">
        <v>0</v>
      </c>
      <c r="BJ33">
        <v>0.97</v>
      </c>
      <c r="BK33">
        <v>0</v>
      </c>
      <c r="BL33">
        <v>0</v>
      </c>
      <c r="BM33">
        <v>1.54</v>
      </c>
      <c r="BN33">
        <v>0</v>
      </c>
      <c r="BO33">
        <v>0</v>
      </c>
      <c r="BP33">
        <v>0</v>
      </c>
      <c r="BQ33">
        <v>4.2300000000000004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20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1.9306000000000001</v>
      </c>
      <c r="K34">
        <v>352.33449999999999</v>
      </c>
      <c r="L34">
        <v>338.85717399999999</v>
      </c>
      <c r="M34">
        <v>88.807599999999994</v>
      </c>
      <c r="N34">
        <v>114.026062</v>
      </c>
      <c r="O34">
        <v>119.37442799999999</v>
      </c>
      <c r="P34">
        <v>118.7319</v>
      </c>
      <c r="Q34">
        <v>3.5118130000000001</v>
      </c>
      <c r="R34">
        <v>9.9532080000000001</v>
      </c>
      <c r="S34">
        <v>12.824584</v>
      </c>
      <c r="T34">
        <v>0</v>
      </c>
      <c r="U34">
        <v>404.23868099999999</v>
      </c>
      <c r="V34">
        <v>8.7886699999999998</v>
      </c>
      <c r="W34">
        <v>23.286318000000001</v>
      </c>
      <c r="X34">
        <v>113.191947</v>
      </c>
      <c r="Y34">
        <v>0</v>
      </c>
      <c r="Z34">
        <v>6.3263829999999999</v>
      </c>
      <c r="AA34">
        <v>0</v>
      </c>
      <c r="AB34">
        <v>38.139119000000001</v>
      </c>
      <c r="AC34">
        <v>28.026057000000002</v>
      </c>
      <c r="AD34">
        <v>17.597225999999999</v>
      </c>
      <c r="AE34">
        <v>47.721108000000001</v>
      </c>
      <c r="AF34">
        <v>8.5660720000000001</v>
      </c>
      <c r="AG34">
        <v>12.371285</v>
      </c>
      <c r="AH34">
        <v>86.843214000000003</v>
      </c>
      <c r="AI34">
        <v>7.3729610000000001</v>
      </c>
      <c r="AJ34">
        <v>0</v>
      </c>
      <c r="AK34">
        <v>49.488613999999998</v>
      </c>
      <c r="AL34">
        <v>58.327286999999998</v>
      </c>
      <c r="AM34">
        <v>10.165285000000001</v>
      </c>
      <c r="AN34">
        <v>0.64631700000000003</v>
      </c>
      <c r="AO34">
        <v>7.4638929999999997</v>
      </c>
      <c r="AP34">
        <v>4.9461969999999997</v>
      </c>
      <c r="AQ34">
        <v>0</v>
      </c>
      <c r="AR34">
        <v>49.554640999999997</v>
      </c>
      <c r="AS34">
        <v>30.790544000000001</v>
      </c>
      <c r="AT34">
        <v>14.476411000000001</v>
      </c>
      <c r="AU34">
        <v>0</v>
      </c>
      <c r="AV34">
        <v>0</v>
      </c>
      <c r="AW34">
        <v>0</v>
      </c>
      <c r="AX34">
        <v>3.2260330000000002</v>
      </c>
      <c r="AY34">
        <v>0</v>
      </c>
      <c r="AZ34">
        <f t="shared" si="0"/>
        <v>20</v>
      </c>
      <c r="BA34">
        <f t="shared" si="1"/>
        <v>2211.906132000001</v>
      </c>
      <c r="BD34">
        <v>8.4499999999999993</v>
      </c>
      <c r="BE34">
        <v>0.93</v>
      </c>
      <c r="BF34">
        <v>0</v>
      </c>
      <c r="BG34">
        <v>3.88</v>
      </c>
      <c r="BH34">
        <v>0</v>
      </c>
      <c r="BI34">
        <v>0</v>
      </c>
      <c r="BJ34">
        <v>0.97</v>
      </c>
      <c r="BK34">
        <v>0</v>
      </c>
      <c r="BL34">
        <v>0</v>
      </c>
      <c r="BM34">
        <v>1.54</v>
      </c>
      <c r="BN34">
        <v>0</v>
      </c>
      <c r="BO34">
        <v>0</v>
      </c>
      <c r="BP34">
        <v>0</v>
      </c>
      <c r="BQ34">
        <v>4.2300000000000004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20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1.9306000000000001</v>
      </c>
      <c r="K35">
        <v>352.33449999999999</v>
      </c>
      <c r="L35">
        <v>338.85717399999999</v>
      </c>
      <c r="M35">
        <v>88.807599999999994</v>
      </c>
      <c r="N35">
        <v>114.026062</v>
      </c>
      <c r="O35">
        <v>119.37442799999999</v>
      </c>
      <c r="P35">
        <v>118.7319</v>
      </c>
      <c r="Q35">
        <v>3.5090590000000002</v>
      </c>
      <c r="R35">
        <v>10.746817999999999</v>
      </c>
      <c r="S35">
        <v>13.140554</v>
      </c>
      <c r="T35">
        <v>0</v>
      </c>
      <c r="U35">
        <v>404.23868099999999</v>
      </c>
      <c r="V35">
        <v>8.7886699999999998</v>
      </c>
      <c r="W35">
        <v>16.684438</v>
      </c>
      <c r="X35">
        <v>91.501559</v>
      </c>
      <c r="Y35">
        <v>0</v>
      </c>
      <c r="Z35">
        <v>6.3263829999999999</v>
      </c>
      <c r="AA35">
        <v>0</v>
      </c>
      <c r="AB35">
        <v>38.139119000000001</v>
      </c>
      <c r="AC35">
        <v>28.026057000000002</v>
      </c>
      <c r="AD35">
        <v>17.597225999999999</v>
      </c>
      <c r="AE35">
        <v>47.721108000000001</v>
      </c>
      <c r="AF35">
        <v>8.5660720000000001</v>
      </c>
      <c r="AG35">
        <v>12.371285</v>
      </c>
      <c r="AH35">
        <v>86.843214000000003</v>
      </c>
      <c r="AI35">
        <v>2.4576539999999998</v>
      </c>
      <c r="AJ35">
        <v>0</v>
      </c>
      <c r="AK35">
        <v>49.488613999999998</v>
      </c>
      <c r="AL35">
        <v>58.327286999999998</v>
      </c>
      <c r="AM35">
        <v>10.165285000000001</v>
      </c>
      <c r="AN35">
        <v>0.64631700000000003</v>
      </c>
      <c r="AO35">
        <v>7.4638929999999997</v>
      </c>
      <c r="AP35">
        <v>4.9461969999999997</v>
      </c>
      <c r="AQ35">
        <v>0</v>
      </c>
      <c r="AR35">
        <v>49.554640999999997</v>
      </c>
      <c r="AS35">
        <v>30.790544000000001</v>
      </c>
      <c r="AT35">
        <v>14.476411000000001</v>
      </c>
      <c r="AU35">
        <v>0</v>
      </c>
      <c r="AV35">
        <v>0</v>
      </c>
      <c r="AW35">
        <v>0</v>
      </c>
      <c r="AX35">
        <v>3.2260330000000002</v>
      </c>
      <c r="AY35">
        <v>0</v>
      </c>
      <c r="AZ35">
        <f t="shared" si="0"/>
        <v>23.84</v>
      </c>
      <c r="BA35">
        <f t="shared" si="1"/>
        <v>2183.6453830000014</v>
      </c>
      <c r="BD35">
        <v>8.4499999999999993</v>
      </c>
      <c r="BE35">
        <v>2.4</v>
      </c>
      <c r="BF35">
        <v>0</v>
      </c>
      <c r="BG35">
        <v>3.88</v>
      </c>
      <c r="BH35">
        <v>0</v>
      </c>
      <c r="BI35">
        <v>0</v>
      </c>
      <c r="BJ35">
        <v>0.97</v>
      </c>
      <c r="BK35">
        <v>2.29</v>
      </c>
      <c r="BL35">
        <v>0</v>
      </c>
      <c r="BM35">
        <v>1.54</v>
      </c>
      <c r="BN35">
        <v>0</v>
      </c>
      <c r="BO35">
        <v>0</v>
      </c>
      <c r="BP35">
        <v>0.08</v>
      </c>
      <c r="BQ35">
        <v>4.2300000000000004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23.84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1.9306000000000001</v>
      </c>
      <c r="K36">
        <v>352.33449999999999</v>
      </c>
      <c r="L36">
        <v>338.85717399999999</v>
      </c>
      <c r="M36">
        <v>88.807599999999994</v>
      </c>
      <c r="N36">
        <v>114.026062</v>
      </c>
      <c r="O36">
        <v>119.37442799999999</v>
      </c>
      <c r="P36">
        <v>118.7319</v>
      </c>
      <c r="Q36">
        <v>3.5090590000000002</v>
      </c>
      <c r="R36">
        <v>10.746817999999999</v>
      </c>
      <c r="S36">
        <v>13.140554</v>
      </c>
      <c r="T36">
        <v>0</v>
      </c>
      <c r="U36">
        <v>404.23868099999999</v>
      </c>
      <c r="V36">
        <v>8.7886699999999998</v>
      </c>
      <c r="W36">
        <v>16.684438</v>
      </c>
      <c r="X36">
        <v>91.501559</v>
      </c>
      <c r="Y36">
        <v>0</v>
      </c>
      <c r="Z36">
        <v>6.3263829999999999</v>
      </c>
      <c r="AA36">
        <v>0</v>
      </c>
      <c r="AB36">
        <v>38.139119000000001</v>
      </c>
      <c r="AC36">
        <v>28.026057000000002</v>
      </c>
      <c r="AD36">
        <v>17.597225999999999</v>
      </c>
      <c r="AE36">
        <v>47.721108000000001</v>
      </c>
      <c r="AF36">
        <v>8.5660720000000001</v>
      </c>
      <c r="AG36">
        <v>12.371285</v>
      </c>
      <c r="AH36">
        <v>86.843214000000003</v>
      </c>
      <c r="AI36">
        <v>2.4576539999999998</v>
      </c>
      <c r="AJ36">
        <v>0</v>
      </c>
      <c r="AK36">
        <v>49.488613999999998</v>
      </c>
      <c r="AL36">
        <v>58.327286999999998</v>
      </c>
      <c r="AM36">
        <v>10.165285000000001</v>
      </c>
      <c r="AN36">
        <v>0.64631700000000003</v>
      </c>
      <c r="AO36">
        <v>7.4638929999999997</v>
      </c>
      <c r="AP36">
        <v>4.9461969999999997</v>
      </c>
      <c r="AQ36">
        <v>0</v>
      </c>
      <c r="AR36">
        <v>49.554640999999997</v>
      </c>
      <c r="AS36">
        <v>30.790544000000001</v>
      </c>
      <c r="AT36">
        <v>13.955602000000001</v>
      </c>
      <c r="AU36">
        <v>0</v>
      </c>
      <c r="AV36">
        <v>0</v>
      </c>
      <c r="AW36">
        <v>0</v>
      </c>
      <c r="AX36">
        <v>3.2260330000000002</v>
      </c>
      <c r="AY36">
        <v>0</v>
      </c>
      <c r="AZ36">
        <f t="shared" si="0"/>
        <v>23.84</v>
      </c>
      <c r="BA36">
        <f t="shared" si="1"/>
        <v>2183.1245740000013</v>
      </c>
      <c r="BD36">
        <v>8.4499999999999993</v>
      </c>
      <c r="BE36">
        <v>2.4</v>
      </c>
      <c r="BF36">
        <v>0</v>
      </c>
      <c r="BG36">
        <v>3.88</v>
      </c>
      <c r="BH36">
        <v>0</v>
      </c>
      <c r="BI36">
        <v>0</v>
      </c>
      <c r="BJ36">
        <v>0.97</v>
      </c>
      <c r="BK36">
        <v>2.29</v>
      </c>
      <c r="BL36">
        <v>0</v>
      </c>
      <c r="BM36">
        <v>1.54</v>
      </c>
      <c r="BN36">
        <v>0</v>
      </c>
      <c r="BO36">
        <v>0</v>
      </c>
      <c r="BP36">
        <v>0.08</v>
      </c>
      <c r="BQ36">
        <v>4.2300000000000004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23.84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1.9306000000000001</v>
      </c>
      <c r="K37">
        <v>352.33449999999999</v>
      </c>
      <c r="L37">
        <v>338.85717399999999</v>
      </c>
      <c r="M37">
        <v>88.807599999999994</v>
      </c>
      <c r="N37">
        <v>114.026062</v>
      </c>
      <c r="O37">
        <v>119.37442799999999</v>
      </c>
      <c r="P37">
        <v>118.7319</v>
      </c>
      <c r="Q37">
        <v>3.5090590000000002</v>
      </c>
      <c r="R37">
        <v>10.746817999999999</v>
      </c>
      <c r="S37">
        <v>13.140554</v>
      </c>
      <c r="T37">
        <v>0</v>
      </c>
      <c r="U37">
        <v>404.23868099999999</v>
      </c>
      <c r="V37">
        <v>8.7886699999999998</v>
      </c>
      <c r="W37">
        <v>16.684438</v>
      </c>
      <c r="X37">
        <v>96.328058999999996</v>
      </c>
      <c r="Y37">
        <v>0</v>
      </c>
      <c r="Z37">
        <v>6.3263829999999999</v>
      </c>
      <c r="AA37">
        <v>0</v>
      </c>
      <c r="AB37">
        <v>25.348875</v>
      </c>
      <c r="AC37">
        <v>18.684038000000001</v>
      </c>
      <c r="AD37">
        <v>17.597225999999999</v>
      </c>
      <c r="AE37">
        <v>47.721108000000001</v>
      </c>
      <c r="AF37">
        <v>8.5660720000000001</v>
      </c>
      <c r="AG37">
        <v>12.371285</v>
      </c>
      <c r="AH37">
        <v>86.843214000000003</v>
      </c>
      <c r="AI37">
        <v>2.4576539999999998</v>
      </c>
      <c r="AJ37">
        <v>0</v>
      </c>
      <c r="AK37">
        <v>49.488613999999998</v>
      </c>
      <c r="AL37">
        <v>58.327286999999998</v>
      </c>
      <c r="AM37">
        <v>10.165285000000001</v>
      </c>
      <c r="AN37">
        <v>0.64631700000000003</v>
      </c>
      <c r="AO37">
        <v>7.4922719999999998</v>
      </c>
      <c r="AP37">
        <v>11.128944000000001</v>
      </c>
      <c r="AQ37">
        <v>0</v>
      </c>
      <c r="AR37">
        <v>49.554640999999997</v>
      </c>
      <c r="AS37">
        <v>30.790544000000001</v>
      </c>
      <c r="AT37">
        <v>14.476411000000001</v>
      </c>
      <c r="AU37">
        <v>0</v>
      </c>
      <c r="AV37">
        <v>0</v>
      </c>
      <c r="AW37">
        <v>0</v>
      </c>
      <c r="AX37">
        <v>3.2260330000000002</v>
      </c>
      <c r="AY37">
        <v>0</v>
      </c>
      <c r="AZ37">
        <f t="shared" si="0"/>
        <v>24.179999999999996</v>
      </c>
      <c r="BA37">
        <f t="shared" si="1"/>
        <v>2172.8907460000005</v>
      </c>
      <c r="BD37">
        <v>8.4499999999999993</v>
      </c>
      <c r="BE37">
        <v>0.93</v>
      </c>
      <c r="BF37">
        <v>1.24</v>
      </c>
      <c r="BG37">
        <v>3.88</v>
      </c>
      <c r="BH37">
        <v>0</v>
      </c>
      <c r="BI37">
        <v>2.86</v>
      </c>
      <c r="BJ37">
        <v>0.97</v>
      </c>
      <c r="BK37">
        <v>0</v>
      </c>
      <c r="BL37">
        <v>0</v>
      </c>
      <c r="BM37">
        <v>1.54</v>
      </c>
      <c r="BN37">
        <v>0</v>
      </c>
      <c r="BO37">
        <v>0</v>
      </c>
      <c r="BP37">
        <v>0.08</v>
      </c>
      <c r="BQ37">
        <v>4.2300000000000004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24.179999999999996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1.9306000000000001</v>
      </c>
      <c r="K38">
        <v>352.33449999999999</v>
      </c>
      <c r="L38">
        <v>338.85717399999999</v>
      </c>
      <c r="M38">
        <v>88.807599999999994</v>
      </c>
      <c r="N38">
        <v>114.026062</v>
      </c>
      <c r="O38">
        <v>119.37442799999999</v>
      </c>
      <c r="P38">
        <v>118.7319</v>
      </c>
      <c r="Q38">
        <v>3.5090590000000002</v>
      </c>
      <c r="R38">
        <v>10.746817999999999</v>
      </c>
      <c r="S38">
        <v>13.140554</v>
      </c>
      <c r="T38">
        <v>0</v>
      </c>
      <c r="U38">
        <v>404.23868099999999</v>
      </c>
      <c r="V38">
        <v>8.7886699999999998</v>
      </c>
      <c r="W38">
        <v>16.684438</v>
      </c>
      <c r="X38">
        <v>91.501559</v>
      </c>
      <c r="Y38">
        <v>0</v>
      </c>
      <c r="Z38">
        <v>6.3263829999999999</v>
      </c>
      <c r="AA38">
        <v>0</v>
      </c>
      <c r="AB38">
        <v>25.348875</v>
      </c>
      <c r="AC38">
        <v>18.684038000000001</v>
      </c>
      <c r="AD38">
        <v>17.597225999999999</v>
      </c>
      <c r="AE38">
        <v>47.721108000000001</v>
      </c>
      <c r="AF38">
        <v>8.5660720000000001</v>
      </c>
      <c r="AG38">
        <v>12.371285</v>
      </c>
      <c r="AH38">
        <v>86.843214000000003</v>
      </c>
      <c r="AI38">
        <v>2.4576539999999998</v>
      </c>
      <c r="AJ38">
        <v>0</v>
      </c>
      <c r="AK38">
        <v>49.488613999999998</v>
      </c>
      <c r="AL38">
        <v>58.327286999999998</v>
      </c>
      <c r="AM38">
        <v>10.165285000000001</v>
      </c>
      <c r="AN38">
        <v>0.64631700000000003</v>
      </c>
      <c r="AO38">
        <v>7.4922719999999998</v>
      </c>
      <c r="AP38">
        <v>11.128944000000001</v>
      </c>
      <c r="AQ38">
        <v>0</v>
      </c>
      <c r="AR38">
        <v>49.554640999999997</v>
      </c>
      <c r="AS38">
        <v>30.790544000000001</v>
      </c>
      <c r="AT38">
        <v>14.476411000000001</v>
      </c>
      <c r="AU38">
        <v>0</v>
      </c>
      <c r="AV38">
        <v>0</v>
      </c>
      <c r="AW38">
        <v>0</v>
      </c>
      <c r="AX38">
        <v>3.2260330000000002</v>
      </c>
      <c r="AY38">
        <v>0</v>
      </c>
      <c r="AZ38">
        <f t="shared" si="0"/>
        <v>24.179999999999996</v>
      </c>
      <c r="BA38">
        <f t="shared" si="1"/>
        <v>2168.0642460000004</v>
      </c>
      <c r="BD38">
        <v>8.4499999999999993</v>
      </c>
      <c r="BE38">
        <v>0.93</v>
      </c>
      <c r="BF38">
        <v>1.24</v>
      </c>
      <c r="BG38">
        <v>3.88</v>
      </c>
      <c r="BH38">
        <v>0</v>
      </c>
      <c r="BI38">
        <v>2.86</v>
      </c>
      <c r="BJ38">
        <v>0.97</v>
      </c>
      <c r="BK38">
        <v>0</v>
      </c>
      <c r="BL38">
        <v>0</v>
      </c>
      <c r="BM38">
        <v>1.54</v>
      </c>
      <c r="BN38">
        <v>0</v>
      </c>
      <c r="BO38">
        <v>0</v>
      </c>
      <c r="BP38">
        <v>0.08</v>
      </c>
      <c r="BQ38">
        <v>4.2300000000000004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24.179999999999996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1.9306000000000001</v>
      </c>
      <c r="K39">
        <v>352.33449999999999</v>
      </c>
      <c r="L39">
        <v>338.85717399999999</v>
      </c>
      <c r="M39">
        <v>88.807599999999994</v>
      </c>
      <c r="N39">
        <v>114.026062</v>
      </c>
      <c r="O39">
        <v>119.37442799999999</v>
      </c>
      <c r="P39">
        <v>118.7319</v>
      </c>
      <c r="Q39">
        <v>3.5090590000000002</v>
      </c>
      <c r="R39">
        <v>10.746817999999999</v>
      </c>
      <c r="S39">
        <v>13.112556</v>
      </c>
      <c r="T39">
        <v>0</v>
      </c>
      <c r="U39">
        <v>404.23868099999999</v>
      </c>
      <c r="V39">
        <v>8.7886699999999998</v>
      </c>
      <c r="W39">
        <v>16.684438</v>
      </c>
      <c r="X39">
        <v>91.501559</v>
      </c>
      <c r="Y39">
        <v>0</v>
      </c>
      <c r="Z39">
        <v>6.3263829999999999</v>
      </c>
      <c r="AA39">
        <v>0</v>
      </c>
      <c r="AB39">
        <v>12.610099999999999</v>
      </c>
      <c r="AC39">
        <v>9.3420190000000005</v>
      </c>
      <c r="AD39">
        <v>17.597225999999999</v>
      </c>
      <c r="AE39">
        <v>47.721108000000001</v>
      </c>
      <c r="AF39">
        <v>8.5660720000000001</v>
      </c>
      <c r="AG39">
        <v>12.371285</v>
      </c>
      <c r="AH39">
        <v>100.555301</v>
      </c>
      <c r="AI39">
        <v>2.4576539999999998</v>
      </c>
      <c r="AJ39">
        <v>0</v>
      </c>
      <c r="AK39">
        <v>49.488613999999998</v>
      </c>
      <c r="AL39">
        <v>58.327286999999998</v>
      </c>
      <c r="AM39">
        <v>10.165285000000001</v>
      </c>
      <c r="AN39">
        <v>0.64631700000000003</v>
      </c>
      <c r="AO39">
        <v>7.3787529999999997</v>
      </c>
      <c r="AP39">
        <v>4.9461969999999997</v>
      </c>
      <c r="AQ39">
        <v>0</v>
      </c>
      <c r="AR39">
        <v>49.554640999999997</v>
      </c>
      <c r="AS39">
        <v>30.790544000000001</v>
      </c>
      <c r="AT39">
        <v>14.476411000000001</v>
      </c>
      <c r="AU39">
        <v>0</v>
      </c>
      <c r="AV39">
        <v>0</v>
      </c>
      <c r="AW39">
        <v>0</v>
      </c>
      <c r="AX39">
        <v>3.2260330000000002</v>
      </c>
      <c r="AY39">
        <v>0</v>
      </c>
      <c r="AZ39">
        <f t="shared" si="0"/>
        <v>68.069999999999993</v>
      </c>
      <c r="BA39">
        <f t="shared" si="1"/>
        <v>2197.2612750000008</v>
      </c>
      <c r="BD39">
        <v>7.72</v>
      </c>
      <c r="BE39">
        <v>7.37</v>
      </c>
      <c r="BF39">
        <v>1.96</v>
      </c>
      <c r="BG39">
        <v>3.88</v>
      </c>
      <c r="BH39">
        <v>5.61</v>
      </c>
      <c r="BI39">
        <v>6.92</v>
      </c>
      <c r="BJ39">
        <v>0.97</v>
      </c>
      <c r="BK39">
        <v>4.1900000000000004</v>
      </c>
      <c r="BL39">
        <v>3.34</v>
      </c>
      <c r="BM39">
        <v>1.54</v>
      </c>
      <c r="BN39">
        <v>0</v>
      </c>
      <c r="BO39">
        <v>14.94</v>
      </c>
      <c r="BP39">
        <v>2.87</v>
      </c>
      <c r="BQ39">
        <v>4.2300000000000004</v>
      </c>
      <c r="BR39">
        <v>2.09</v>
      </c>
      <c r="BS39">
        <v>0.44</v>
      </c>
      <c r="BT39">
        <v>0</v>
      </c>
      <c r="BU39">
        <v>0</v>
      </c>
      <c r="BV39">
        <v>0</v>
      </c>
      <c r="BW39">
        <f t="shared" si="2"/>
        <v>68.069999999999993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1.9306000000000001</v>
      </c>
      <c r="K40">
        <v>352.33449999999999</v>
      </c>
      <c r="L40">
        <v>338.85717399999999</v>
      </c>
      <c r="M40">
        <v>88.807599999999994</v>
      </c>
      <c r="N40">
        <v>114.026062</v>
      </c>
      <c r="O40">
        <v>119.37442799999999</v>
      </c>
      <c r="P40">
        <v>118.7319</v>
      </c>
      <c r="Q40">
        <v>3.5090590000000002</v>
      </c>
      <c r="R40">
        <v>10.724425</v>
      </c>
      <c r="S40">
        <v>13.112556</v>
      </c>
      <c r="T40">
        <v>0</v>
      </c>
      <c r="U40">
        <v>404.23868099999999</v>
      </c>
      <c r="V40">
        <v>8.7886699999999998</v>
      </c>
      <c r="W40">
        <v>16.684438</v>
      </c>
      <c r="X40">
        <v>91.501559</v>
      </c>
      <c r="Y40">
        <v>0</v>
      </c>
      <c r="Z40">
        <v>6.3263829999999999</v>
      </c>
      <c r="AA40">
        <v>0</v>
      </c>
      <c r="AB40">
        <v>12.610099999999999</v>
      </c>
      <c r="AC40">
        <v>9.3420190000000005</v>
      </c>
      <c r="AD40">
        <v>17.597225999999999</v>
      </c>
      <c r="AE40">
        <v>47.721108000000001</v>
      </c>
      <c r="AF40">
        <v>8.5660720000000001</v>
      </c>
      <c r="AG40">
        <v>12.371285</v>
      </c>
      <c r="AH40">
        <v>100.555301</v>
      </c>
      <c r="AI40">
        <v>2.4576539999999998</v>
      </c>
      <c r="AJ40">
        <v>0</v>
      </c>
      <c r="AK40">
        <v>49.488613999999998</v>
      </c>
      <c r="AL40">
        <v>58.327286999999998</v>
      </c>
      <c r="AM40">
        <v>10.165285000000001</v>
      </c>
      <c r="AN40">
        <v>0.64631700000000003</v>
      </c>
      <c r="AO40">
        <v>7.3787529999999997</v>
      </c>
      <c r="AP40">
        <v>4.9461969999999997</v>
      </c>
      <c r="AQ40">
        <v>0</v>
      </c>
      <c r="AR40">
        <v>49.554640999999997</v>
      </c>
      <c r="AS40">
        <v>30.790544000000001</v>
      </c>
      <c r="AT40">
        <v>14.476411000000001</v>
      </c>
      <c r="AU40">
        <v>0</v>
      </c>
      <c r="AV40">
        <v>0</v>
      </c>
      <c r="AW40">
        <v>0</v>
      </c>
      <c r="AX40">
        <v>3.2260330000000002</v>
      </c>
      <c r="AY40">
        <v>0</v>
      </c>
      <c r="AZ40">
        <f t="shared" si="0"/>
        <v>68.169999999999987</v>
      </c>
      <c r="BA40">
        <f t="shared" si="1"/>
        <v>2197.3388820000009</v>
      </c>
      <c r="BD40">
        <v>7.72</v>
      </c>
      <c r="BE40">
        <v>7.37</v>
      </c>
      <c r="BF40">
        <v>2.06</v>
      </c>
      <c r="BG40">
        <v>3.88</v>
      </c>
      <c r="BH40">
        <v>5.61</v>
      </c>
      <c r="BI40">
        <v>6.92</v>
      </c>
      <c r="BJ40">
        <v>0.97</v>
      </c>
      <c r="BK40">
        <v>4.1900000000000004</v>
      </c>
      <c r="BL40">
        <v>3.34</v>
      </c>
      <c r="BM40">
        <v>1.54</v>
      </c>
      <c r="BN40">
        <v>0</v>
      </c>
      <c r="BO40">
        <v>14.94</v>
      </c>
      <c r="BP40">
        <v>2.87</v>
      </c>
      <c r="BQ40">
        <v>4.2300000000000004</v>
      </c>
      <c r="BR40">
        <v>2.09</v>
      </c>
      <c r="BS40">
        <v>0.44</v>
      </c>
      <c r="BT40">
        <v>0</v>
      </c>
      <c r="BU40">
        <v>0</v>
      </c>
      <c r="BV40">
        <v>0</v>
      </c>
      <c r="BW40">
        <f t="shared" si="2"/>
        <v>68.169999999999987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1.9306000000000001</v>
      </c>
      <c r="K41">
        <v>358.46775500000001</v>
      </c>
      <c r="L41">
        <v>338.85717399999999</v>
      </c>
      <c r="M41">
        <v>88.807599999999994</v>
      </c>
      <c r="N41">
        <v>114.026062</v>
      </c>
      <c r="O41">
        <v>119.37442799999999</v>
      </c>
      <c r="P41">
        <v>118.7319</v>
      </c>
      <c r="Q41">
        <v>3.5090590000000002</v>
      </c>
      <c r="R41">
        <v>9.9532080000000001</v>
      </c>
      <c r="S41">
        <v>13.112556</v>
      </c>
      <c r="T41">
        <v>0</v>
      </c>
      <c r="U41">
        <v>404.23868099999999</v>
      </c>
      <c r="V41">
        <v>8.7886699999999998</v>
      </c>
      <c r="W41">
        <v>16.684438</v>
      </c>
      <c r="X41">
        <v>120.710668</v>
      </c>
      <c r="Y41">
        <v>0</v>
      </c>
      <c r="Z41">
        <v>6.3263829999999999</v>
      </c>
      <c r="AA41">
        <v>0</v>
      </c>
      <c r="AB41">
        <v>12.610099999999999</v>
      </c>
      <c r="AC41">
        <v>9.3420190000000005</v>
      </c>
      <c r="AD41">
        <v>17.597225999999999</v>
      </c>
      <c r="AE41">
        <v>47.721108000000001</v>
      </c>
      <c r="AF41">
        <v>8.5660720000000001</v>
      </c>
      <c r="AG41">
        <v>12.371285</v>
      </c>
      <c r="AH41">
        <v>100.555301</v>
      </c>
      <c r="AI41">
        <v>2.4576539999999998</v>
      </c>
      <c r="AJ41">
        <v>0</v>
      </c>
      <c r="AK41">
        <v>49.488613999999998</v>
      </c>
      <c r="AL41">
        <v>58.327286999999998</v>
      </c>
      <c r="AM41">
        <v>10.165285000000001</v>
      </c>
      <c r="AN41">
        <v>0.64631700000000003</v>
      </c>
      <c r="AO41">
        <v>7.3787529999999997</v>
      </c>
      <c r="AP41">
        <v>4.9461969999999997</v>
      </c>
      <c r="AQ41">
        <v>0</v>
      </c>
      <c r="AR41">
        <v>49.554640999999997</v>
      </c>
      <c r="AS41">
        <v>30.790544000000001</v>
      </c>
      <c r="AT41">
        <v>14.476411000000001</v>
      </c>
      <c r="AU41">
        <v>0</v>
      </c>
      <c r="AV41">
        <v>0</v>
      </c>
      <c r="AW41">
        <v>0</v>
      </c>
      <c r="AX41">
        <v>3.2260330000000002</v>
      </c>
      <c r="AY41">
        <v>0</v>
      </c>
      <c r="AZ41">
        <f t="shared" si="0"/>
        <v>66.099999999999994</v>
      </c>
      <c r="BA41">
        <f t="shared" si="1"/>
        <v>2229.8400290000004</v>
      </c>
      <c r="BD41">
        <v>8.4499999999999993</v>
      </c>
      <c r="BE41">
        <v>6.76</v>
      </c>
      <c r="BF41">
        <v>1.89</v>
      </c>
      <c r="BG41">
        <v>3.88</v>
      </c>
      <c r="BH41">
        <v>5.61</v>
      </c>
      <c r="BI41">
        <v>6.76</v>
      </c>
      <c r="BJ41">
        <v>1.51</v>
      </c>
      <c r="BK41">
        <v>2.9</v>
      </c>
      <c r="BL41">
        <v>2.9</v>
      </c>
      <c r="BM41">
        <v>1.54</v>
      </c>
      <c r="BN41">
        <v>0</v>
      </c>
      <c r="BO41">
        <v>14.48</v>
      </c>
      <c r="BP41">
        <v>2.87</v>
      </c>
      <c r="BQ41">
        <v>4.2300000000000004</v>
      </c>
      <c r="BR41">
        <v>1.93</v>
      </c>
      <c r="BS41">
        <v>0.39</v>
      </c>
      <c r="BT41">
        <v>0</v>
      </c>
      <c r="BU41">
        <v>0</v>
      </c>
      <c r="BV41">
        <v>0</v>
      </c>
      <c r="BW41">
        <f t="shared" si="2"/>
        <v>66.099999999999994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1.9306000000000001</v>
      </c>
      <c r="K42">
        <v>358.43848500000001</v>
      </c>
      <c r="L42">
        <v>338.85717399999999</v>
      </c>
      <c r="M42">
        <v>88.807599999999994</v>
      </c>
      <c r="N42">
        <v>114.026062</v>
      </c>
      <c r="O42">
        <v>119.37442799999999</v>
      </c>
      <c r="P42">
        <v>118.7319</v>
      </c>
      <c r="Q42">
        <v>5.2857149999999997</v>
      </c>
      <c r="R42">
        <v>14.863306</v>
      </c>
      <c r="S42">
        <v>19.969161</v>
      </c>
      <c r="T42">
        <v>0</v>
      </c>
      <c r="U42">
        <v>404.23868099999999</v>
      </c>
      <c r="V42">
        <v>14.927978</v>
      </c>
      <c r="W42">
        <v>26.990559999999999</v>
      </c>
      <c r="X42">
        <v>120.710668</v>
      </c>
      <c r="Y42">
        <v>0</v>
      </c>
      <c r="Z42">
        <v>6.3263829999999999</v>
      </c>
      <c r="AA42">
        <v>0</v>
      </c>
      <c r="AB42">
        <v>12.610099999999999</v>
      </c>
      <c r="AC42">
        <v>9.3420190000000005</v>
      </c>
      <c r="AD42">
        <v>17.597225999999999</v>
      </c>
      <c r="AE42">
        <v>47.721108000000001</v>
      </c>
      <c r="AF42">
        <v>8.5660720000000001</v>
      </c>
      <c r="AG42">
        <v>12.371285</v>
      </c>
      <c r="AH42">
        <v>100.555301</v>
      </c>
      <c r="AI42">
        <v>2.4576539999999998</v>
      </c>
      <c r="AJ42">
        <v>0</v>
      </c>
      <c r="AK42">
        <v>49.488613999999998</v>
      </c>
      <c r="AL42">
        <v>58.327286999999998</v>
      </c>
      <c r="AM42">
        <v>10.165285000000001</v>
      </c>
      <c r="AN42">
        <v>0.64631700000000003</v>
      </c>
      <c r="AO42">
        <v>7.3787529999999997</v>
      </c>
      <c r="AP42">
        <v>4.9461969999999997</v>
      </c>
      <c r="AQ42">
        <v>0</v>
      </c>
      <c r="AR42">
        <v>49.554640999999997</v>
      </c>
      <c r="AS42">
        <v>30.790544000000001</v>
      </c>
      <c r="AT42">
        <v>14.476411000000001</v>
      </c>
      <c r="AU42">
        <v>0</v>
      </c>
      <c r="AV42">
        <v>0</v>
      </c>
      <c r="AW42">
        <v>0</v>
      </c>
      <c r="AX42">
        <v>3.2260330000000002</v>
      </c>
      <c r="AY42">
        <v>0</v>
      </c>
      <c r="AZ42">
        <f t="shared" si="0"/>
        <v>66.099999999999994</v>
      </c>
      <c r="BA42">
        <f t="shared" si="1"/>
        <v>2259.7995480000004</v>
      </c>
      <c r="BD42">
        <v>8.4499999999999993</v>
      </c>
      <c r="BE42">
        <v>6.76</v>
      </c>
      <c r="BF42">
        <v>1.89</v>
      </c>
      <c r="BG42">
        <v>3.88</v>
      </c>
      <c r="BH42">
        <v>5.61</v>
      </c>
      <c r="BI42">
        <v>6.76</v>
      </c>
      <c r="BJ42">
        <v>1.51</v>
      </c>
      <c r="BK42">
        <v>2.9</v>
      </c>
      <c r="BL42">
        <v>2.9</v>
      </c>
      <c r="BM42">
        <v>1.54</v>
      </c>
      <c r="BN42">
        <v>0</v>
      </c>
      <c r="BO42">
        <v>14.48</v>
      </c>
      <c r="BP42">
        <v>2.87</v>
      </c>
      <c r="BQ42">
        <v>4.2300000000000004</v>
      </c>
      <c r="BR42">
        <v>1.93</v>
      </c>
      <c r="BS42">
        <v>0.39</v>
      </c>
      <c r="BT42">
        <v>0</v>
      </c>
      <c r="BU42">
        <v>0</v>
      </c>
      <c r="BV42">
        <v>0</v>
      </c>
      <c r="BW42">
        <f t="shared" si="2"/>
        <v>66.099999999999994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1.9306000000000001</v>
      </c>
      <c r="K43">
        <v>349.65096599999998</v>
      </c>
      <c r="L43">
        <v>338.85717399999999</v>
      </c>
      <c r="M43">
        <v>88.807599999999994</v>
      </c>
      <c r="N43">
        <v>114.026062</v>
      </c>
      <c r="O43">
        <v>119.37442799999999</v>
      </c>
      <c r="P43">
        <v>120.17985</v>
      </c>
      <c r="Q43">
        <v>8.4163540000000001</v>
      </c>
      <c r="R43">
        <v>16.193100999999999</v>
      </c>
      <c r="S43">
        <v>19.940201999999999</v>
      </c>
      <c r="T43">
        <v>0</v>
      </c>
      <c r="U43">
        <v>404.23868099999999</v>
      </c>
      <c r="V43">
        <v>14.927978</v>
      </c>
      <c r="W43">
        <v>26.990559999999999</v>
      </c>
      <c r="X43">
        <v>142.39683199999999</v>
      </c>
      <c r="Y43">
        <v>0</v>
      </c>
      <c r="Z43">
        <v>12.652766</v>
      </c>
      <c r="AA43">
        <v>0</v>
      </c>
      <c r="AB43">
        <v>12.610099999999999</v>
      </c>
      <c r="AC43">
        <v>9.3420190000000005</v>
      </c>
      <c r="AD43">
        <v>17.597225999999999</v>
      </c>
      <c r="AE43">
        <v>47.721108000000001</v>
      </c>
      <c r="AF43">
        <v>8.5660720000000001</v>
      </c>
      <c r="AG43">
        <v>12.371285</v>
      </c>
      <c r="AH43">
        <v>100.555301</v>
      </c>
      <c r="AI43">
        <v>2.4576539999999998</v>
      </c>
      <c r="AJ43">
        <v>0</v>
      </c>
      <c r="AK43">
        <v>49.488613999999998</v>
      </c>
      <c r="AL43">
        <v>58.327286999999998</v>
      </c>
      <c r="AM43">
        <v>10.165285000000001</v>
      </c>
      <c r="AN43">
        <v>0.64631700000000003</v>
      </c>
      <c r="AO43">
        <v>7.3787529999999997</v>
      </c>
      <c r="AP43">
        <v>5.5644720000000003</v>
      </c>
      <c r="AQ43">
        <v>0</v>
      </c>
      <c r="AR43">
        <v>49.554640999999997</v>
      </c>
      <c r="AS43">
        <v>31.943629999999999</v>
      </c>
      <c r="AT43">
        <v>14.476411000000001</v>
      </c>
      <c r="AU43">
        <v>0</v>
      </c>
      <c r="AV43">
        <v>0</v>
      </c>
      <c r="AW43">
        <v>0</v>
      </c>
      <c r="AX43">
        <v>3.2260330000000002</v>
      </c>
      <c r="AY43">
        <v>0</v>
      </c>
      <c r="AZ43">
        <f t="shared" si="0"/>
        <v>66.14</v>
      </c>
      <c r="BA43">
        <f t="shared" si="1"/>
        <v>2286.7153620000008</v>
      </c>
      <c r="BD43">
        <v>8.4499999999999993</v>
      </c>
      <c r="BE43">
        <v>6.76</v>
      </c>
      <c r="BF43">
        <v>1.93</v>
      </c>
      <c r="BG43">
        <v>3.88</v>
      </c>
      <c r="BH43">
        <v>5.61</v>
      </c>
      <c r="BI43">
        <v>6.76</v>
      </c>
      <c r="BJ43">
        <v>1.51</v>
      </c>
      <c r="BK43">
        <v>2.9</v>
      </c>
      <c r="BL43">
        <v>2.9</v>
      </c>
      <c r="BM43">
        <v>1.54</v>
      </c>
      <c r="BN43">
        <v>0</v>
      </c>
      <c r="BO43">
        <v>14.48</v>
      </c>
      <c r="BP43">
        <v>2.87</v>
      </c>
      <c r="BQ43">
        <v>4.2300000000000004</v>
      </c>
      <c r="BR43">
        <v>1.93</v>
      </c>
      <c r="BS43">
        <v>0.39</v>
      </c>
      <c r="BT43">
        <v>0</v>
      </c>
      <c r="BU43">
        <v>0</v>
      </c>
      <c r="BV43">
        <v>0</v>
      </c>
      <c r="BW43">
        <f t="shared" si="2"/>
        <v>66.14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1.9306000000000001</v>
      </c>
      <c r="K44">
        <v>349.65096599999998</v>
      </c>
      <c r="L44">
        <v>338.85717399999999</v>
      </c>
      <c r="M44">
        <v>88.807599999999994</v>
      </c>
      <c r="N44">
        <v>114.026062</v>
      </c>
      <c r="O44">
        <v>119.37442799999999</v>
      </c>
      <c r="P44">
        <v>120.17985</v>
      </c>
      <c r="Q44">
        <v>8.4163540000000001</v>
      </c>
      <c r="R44">
        <v>16.193100999999999</v>
      </c>
      <c r="S44">
        <v>19.940201999999999</v>
      </c>
      <c r="T44">
        <v>0</v>
      </c>
      <c r="U44">
        <v>404.23868099999999</v>
      </c>
      <c r="V44">
        <v>14.927978</v>
      </c>
      <c r="W44">
        <v>26.990559999999999</v>
      </c>
      <c r="X44">
        <v>142.39683199999999</v>
      </c>
      <c r="Y44">
        <v>0</v>
      </c>
      <c r="Z44">
        <v>12.652766</v>
      </c>
      <c r="AA44">
        <v>0</v>
      </c>
      <c r="AB44">
        <v>12.610099999999999</v>
      </c>
      <c r="AC44">
        <v>9.3420190000000005</v>
      </c>
      <c r="AD44">
        <v>17.597225999999999</v>
      </c>
      <c r="AE44">
        <v>47.721108000000001</v>
      </c>
      <c r="AF44">
        <v>8.5660720000000001</v>
      </c>
      <c r="AG44">
        <v>12.371285</v>
      </c>
      <c r="AH44">
        <v>100.555301</v>
      </c>
      <c r="AI44">
        <v>2.4576539999999998</v>
      </c>
      <c r="AJ44">
        <v>0</v>
      </c>
      <c r="AK44">
        <v>49.488613999999998</v>
      </c>
      <c r="AL44">
        <v>58.327286999999998</v>
      </c>
      <c r="AM44">
        <v>10.165285000000001</v>
      </c>
      <c r="AN44">
        <v>0.64631700000000003</v>
      </c>
      <c r="AO44">
        <v>7.3787529999999997</v>
      </c>
      <c r="AP44">
        <v>5.5644720000000003</v>
      </c>
      <c r="AQ44">
        <v>0</v>
      </c>
      <c r="AR44">
        <v>48.488950000000003</v>
      </c>
      <c r="AS44">
        <v>31.943629999999999</v>
      </c>
      <c r="AT44">
        <v>14.476411000000001</v>
      </c>
      <c r="AU44">
        <v>0</v>
      </c>
      <c r="AV44">
        <v>0</v>
      </c>
      <c r="AW44">
        <v>0</v>
      </c>
      <c r="AX44">
        <v>3.2260330000000002</v>
      </c>
      <c r="AY44">
        <v>0</v>
      </c>
      <c r="AZ44">
        <f t="shared" si="0"/>
        <v>66.14</v>
      </c>
      <c r="BA44">
        <f t="shared" si="1"/>
        <v>2285.6496710000006</v>
      </c>
      <c r="BD44">
        <v>8.4499999999999993</v>
      </c>
      <c r="BE44">
        <v>6.76</v>
      </c>
      <c r="BF44">
        <v>1.93</v>
      </c>
      <c r="BG44">
        <v>3.88</v>
      </c>
      <c r="BH44">
        <v>5.61</v>
      </c>
      <c r="BI44">
        <v>6.76</v>
      </c>
      <c r="BJ44">
        <v>1.51</v>
      </c>
      <c r="BK44">
        <v>2.9</v>
      </c>
      <c r="BL44">
        <v>2.9</v>
      </c>
      <c r="BM44">
        <v>1.54</v>
      </c>
      <c r="BN44">
        <v>0</v>
      </c>
      <c r="BO44">
        <v>14.48</v>
      </c>
      <c r="BP44">
        <v>2.87</v>
      </c>
      <c r="BQ44">
        <v>4.2300000000000004</v>
      </c>
      <c r="BR44">
        <v>1.93</v>
      </c>
      <c r="BS44">
        <v>0.39</v>
      </c>
      <c r="BT44">
        <v>0</v>
      </c>
      <c r="BU44">
        <v>0</v>
      </c>
      <c r="BV44">
        <v>0</v>
      </c>
      <c r="BW44">
        <f t="shared" si="2"/>
        <v>66.14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1.9306000000000001</v>
      </c>
      <c r="K45">
        <v>357.51327099999997</v>
      </c>
      <c r="L45">
        <v>362.02437400000002</v>
      </c>
      <c r="M45">
        <v>88.807599999999994</v>
      </c>
      <c r="N45">
        <v>114.026062</v>
      </c>
      <c r="O45">
        <v>119.37442799999999</v>
      </c>
      <c r="P45">
        <v>123.07575</v>
      </c>
      <c r="Q45">
        <v>8.4163540000000001</v>
      </c>
      <c r="R45">
        <v>16.193100999999999</v>
      </c>
      <c r="S45">
        <v>19.940201999999999</v>
      </c>
      <c r="T45">
        <v>0</v>
      </c>
      <c r="U45">
        <v>404.23868099999999</v>
      </c>
      <c r="V45">
        <v>14.927978</v>
      </c>
      <c r="W45">
        <v>26.990559999999999</v>
      </c>
      <c r="X45">
        <v>142.39683199999999</v>
      </c>
      <c r="Y45">
        <v>0</v>
      </c>
      <c r="Z45">
        <v>12.652766</v>
      </c>
      <c r="AA45">
        <v>0</v>
      </c>
      <c r="AB45">
        <v>12.610099999999999</v>
      </c>
      <c r="AC45">
        <v>9.3420190000000005</v>
      </c>
      <c r="AD45">
        <v>17.597225999999999</v>
      </c>
      <c r="AE45">
        <v>47.721108000000001</v>
      </c>
      <c r="AF45">
        <v>8.5660720000000001</v>
      </c>
      <c r="AG45">
        <v>12.371285</v>
      </c>
      <c r="AH45">
        <v>100.555301</v>
      </c>
      <c r="AI45">
        <v>0</v>
      </c>
      <c r="AJ45">
        <v>0</v>
      </c>
      <c r="AK45">
        <v>49.488613999999998</v>
      </c>
      <c r="AL45">
        <v>58.327286999999998</v>
      </c>
      <c r="AM45">
        <v>10.165285000000001</v>
      </c>
      <c r="AN45">
        <v>0.64631700000000003</v>
      </c>
      <c r="AO45">
        <v>7.3787529999999997</v>
      </c>
      <c r="AP45">
        <v>4.9461969999999997</v>
      </c>
      <c r="AQ45">
        <v>0</v>
      </c>
      <c r="AR45">
        <v>48.488950000000003</v>
      </c>
      <c r="AS45">
        <v>31.943629999999999</v>
      </c>
      <c r="AT45">
        <v>14.476411000000001</v>
      </c>
      <c r="AU45">
        <v>0</v>
      </c>
      <c r="AV45">
        <v>0</v>
      </c>
      <c r="AW45">
        <v>0</v>
      </c>
      <c r="AX45">
        <v>3.2260330000000002</v>
      </c>
      <c r="AY45">
        <v>0</v>
      </c>
      <c r="AZ45">
        <f t="shared" si="0"/>
        <v>66.14</v>
      </c>
      <c r="BA45">
        <f t="shared" si="1"/>
        <v>2316.4991470000004</v>
      </c>
      <c r="BD45">
        <v>8.4499999999999993</v>
      </c>
      <c r="BE45">
        <v>6.76</v>
      </c>
      <c r="BF45">
        <v>1.93</v>
      </c>
      <c r="BG45">
        <v>3.88</v>
      </c>
      <c r="BH45">
        <v>5.61</v>
      </c>
      <c r="BI45">
        <v>6.76</v>
      </c>
      <c r="BJ45">
        <v>1.51</v>
      </c>
      <c r="BK45">
        <v>2.9</v>
      </c>
      <c r="BL45">
        <v>2.9</v>
      </c>
      <c r="BM45">
        <v>1.54</v>
      </c>
      <c r="BN45">
        <v>0</v>
      </c>
      <c r="BO45">
        <v>14.48</v>
      </c>
      <c r="BP45">
        <v>2.87</v>
      </c>
      <c r="BQ45">
        <v>4.2300000000000004</v>
      </c>
      <c r="BR45">
        <v>1.93</v>
      </c>
      <c r="BS45">
        <v>0.39</v>
      </c>
      <c r="BT45">
        <v>0</v>
      </c>
      <c r="BU45">
        <v>0</v>
      </c>
      <c r="BV45">
        <v>0</v>
      </c>
      <c r="BW45">
        <f t="shared" si="2"/>
        <v>66.14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1.9306000000000001</v>
      </c>
      <c r="K46">
        <v>357.45505000000003</v>
      </c>
      <c r="L46">
        <v>380.36507399999999</v>
      </c>
      <c r="M46">
        <v>88.807599999999994</v>
      </c>
      <c r="N46">
        <v>114.026062</v>
      </c>
      <c r="O46">
        <v>119.37442799999999</v>
      </c>
      <c r="P46">
        <v>124.885688</v>
      </c>
      <c r="Q46">
        <v>8.4163540000000001</v>
      </c>
      <c r="R46">
        <v>16.193100999999999</v>
      </c>
      <c r="S46">
        <v>19.940201999999999</v>
      </c>
      <c r="T46">
        <v>0</v>
      </c>
      <c r="U46">
        <v>404.23868099999999</v>
      </c>
      <c r="V46">
        <v>14.927978</v>
      </c>
      <c r="W46">
        <v>33.591774000000001</v>
      </c>
      <c r="X46">
        <v>142.39683199999999</v>
      </c>
      <c r="Y46">
        <v>0</v>
      </c>
      <c r="Z46">
        <v>12.652766</v>
      </c>
      <c r="AA46">
        <v>0</v>
      </c>
      <c r="AB46">
        <v>12.610099999999999</v>
      </c>
      <c r="AC46">
        <v>9.3420190000000005</v>
      </c>
      <c r="AD46">
        <v>17.597225999999999</v>
      </c>
      <c r="AE46">
        <v>47.721108000000001</v>
      </c>
      <c r="AF46">
        <v>8.5660720000000001</v>
      </c>
      <c r="AG46">
        <v>12.371285</v>
      </c>
      <c r="AH46">
        <v>100.555301</v>
      </c>
      <c r="AI46">
        <v>0</v>
      </c>
      <c r="AJ46">
        <v>0</v>
      </c>
      <c r="AK46">
        <v>49.488613999999998</v>
      </c>
      <c r="AL46">
        <v>58.327286999999998</v>
      </c>
      <c r="AM46">
        <v>10.165285000000001</v>
      </c>
      <c r="AN46">
        <v>0.64631700000000003</v>
      </c>
      <c r="AO46">
        <v>7.3787529999999997</v>
      </c>
      <c r="AP46">
        <v>4.9461969999999997</v>
      </c>
      <c r="AQ46">
        <v>0</v>
      </c>
      <c r="AR46">
        <v>48.488950000000003</v>
      </c>
      <c r="AS46">
        <v>30.790544000000001</v>
      </c>
      <c r="AT46">
        <v>14.476411000000001</v>
      </c>
      <c r="AU46">
        <v>0</v>
      </c>
      <c r="AV46">
        <v>0</v>
      </c>
      <c r="AW46">
        <v>0</v>
      </c>
      <c r="AX46">
        <v>3.2260330000000002</v>
      </c>
      <c r="AY46">
        <v>0</v>
      </c>
      <c r="AZ46">
        <f t="shared" si="0"/>
        <v>66.14</v>
      </c>
      <c r="BA46">
        <f t="shared" si="1"/>
        <v>2342.0396920000003</v>
      </c>
      <c r="BD46">
        <v>8.4499999999999993</v>
      </c>
      <c r="BE46">
        <v>6.76</v>
      </c>
      <c r="BF46">
        <v>1.93</v>
      </c>
      <c r="BG46">
        <v>3.88</v>
      </c>
      <c r="BH46">
        <v>5.61</v>
      </c>
      <c r="BI46">
        <v>6.76</v>
      </c>
      <c r="BJ46">
        <v>1.51</v>
      </c>
      <c r="BK46">
        <v>2.9</v>
      </c>
      <c r="BL46">
        <v>2.9</v>
      </c>
      <c r="BM46">
        <v>1.54</v>
      </c>
      <c r="BN46">
        <v>0</v>
      </c>
      <c r="BO46">
        <v>14.48</v>
      </c>
      <c r="BP46">
        <v>2.87</v>
      </c>
      <c r="BQ46">
        <v>4.2300000000000004</v>
      </c>
      <c r="BR46">
        <v>1.93</v>
      </c>
      <c r="BS46">
        <v>0.39</v>
      </c>
      <c r="BT46">
        <v>0</v>
      </c>
      <c r="BU46">
        <v>0</v>
      </c>
      <c r="BV46">
        <v>0</v>
      </c>
      <c r="BW46">
        <f t="shared" si="2"/>
        <v>66.14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1.9306000000000001</v>
      </c>
      <c r="K47">
        <v>355.18441999999999</v>
      </c>
      <c r="L47">
        <v>400.63637399999999</v>
      </c>
      <c r="M47">
        <v>88.807599999999994</v>
      </c>
      <c r="N47">
        <v>114.026062</v>
      </c>
      <c r="O47">
        <v>119.37442799999999</v>
      </c>
      <c r="P47">
        <v>126.69562500000001</v>
      </c>
      <c r="Q47">
        <v>10.531423</v>
      </c>
      <c r="R47">
        <v>20.460592999999999</v>
      </c>
      <c r="S47">
        <v>25.474364000000001</v>
      </c>
      <c r="T47">
        <v>0</v>
      </c>
      <c r="U47">
        <v>404.23868099999999</v>
      </c>
      <c r="V47">
        <v>14.927978</v>
      </c>
      <c r="W47">
        <v>33.591774000000001</v>
      </c>
      <c r="X47">
        <v>142.39683199999999</v>
      </c>
      <c r="Y47">
        <v>0</v>
      </c>
      <c r="Z47">
        <v>12.652766</v>
      </c>
      <c r="AA47">
        <v>0</v>
      </c>
      <c r="AB47">
        <v>12.610099999999999</v>
      </c>
      <c r="AC47">
        <v>9.3420190000000005</v>
      </c>
      <c r="AD47">
        <v>17.597225999999999</v>
      </c>
      <c r="AE47">
        <v>47.721108000000001</v>
      </c>
      <c r="AF47">
        <v>8.5660720000000001</v>
      </c>
      <c r="AG47">
        <v>12.371285</v>
      </c>
      <c r="AH47">
        <v>100.555301</v>
      </c>
      <c r="AI47">
        <v>0</v>
      </c>
      <c r="AJ47">
        <v>0</v>
      </c>
      <c r="AK47">
        <v>49.488613999999998</v>
      </c>
      <c r="AL47">
        <v>58.327286999999998</v>
      </c>
      <c r="AM47">
        <v>10.165285000000001</v>
      </c>
      <c r="AN47">
        <v>0.64631700000000003</v>
      </c>
      <c r="AO47">
        <v>7.3787529999999997</v>
      </c>
      <c r="AP47">
        <v>4.9461969999999997</v>
      </c>
      <c r="AQ47">
        <v>0</v>
      </c>
      <c r="AR47">
        <v>48.488950000000003</v>
      </c>
      <c r="AS47">
        <v>30.790544000000001</v>
      </c>
      <c r="AT47">
        <v>14.476411000000001</v>
      </c>
      <c r="AU47">
        <v>0</v>
      </c>
      <c r="AV47">
        <v>0</v>
      </c>
      <c r="AW47">
        <v>0</v>
      </c>
      <c r="AX47">
        <v>3.2260330000000002</v>
      </c>
      <c r="AY47">
        <v>0</v>
      </c>
      <c r="AZ47">
        <f t="shared" si="0"/>
        <v>66.14</v>
      </c>
      <c r="BA47">
        <f t="shared" si="1"/>
        <v>2373.767022</v>
      </c>
      <c r="BD47">
        <v>8.4499999999999993</v>
      </c>
      <c r="BE47">
        <v>6.76</v>
      </c>
      <c r="BF47">
        <v>1.93</v>
      </c>
      <c r="BG47">
        <v>3.88</v>
      </c>
      <c r="BH47">
        <v>5.61</v>
      </c>
      <c r="BI47">
        <v>6.76</v>
      </c>
      <c r="BJ47">
        <v>1.51</v>
      </c>
      <c r="BK47">
        <v>2.9</v>
      </c>
      <c r="BL47">
        <v>2.9</v>
      </c>
      <c r="BM47">
        <v>1.54</v>
      </c>
      <c r="BN47">
        <v>0</v>
      </c>
      <c r="BO47">
        <v>14.48</v>
      </c>
      <c r="BP47">
        <v>2.87</v>
      </c>
      <c r="BQ47">
        <v>4.2300000000000004</v>
      </c>
      <c r="BR47">
        <v>1.93</v>
      </c>
      <c r="BS47">
        <v>0.39</v>
      </c>
      <c r="BT47">
        <v>0</v>
      </c>
      <c r="BU47">
        <v>0</v>
      </c>
      <c r="BV47">
        <v>0</v>
      </c>
      <c r="BW47">
        <f t="shared" si="2"/>
        <v>66.14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1.9306000000000001</v>
      </c>
      <c r="K48">
        <v>352.797349</v>
      </c>
      <c r="L48">
        <v>422.83827400000001</v>
      </c>
      <c r="M48">
        <v>88.807599999999994</v>
      </c>
      <c r="N48">
        <v>114.026062</v>
      </c>
      <c r="O48">
        <v>119.37442799999999</v>
      </c>
      <c r="P48">
        <v>126.69562500000001</v>
      </c>
      <c r="Q48">
        <v>10.531423</v>
      </c>
      <c r="R48">
        <v>20.460592999999999</v>
      </c>
      <c r="S48">
        <v>25.474364000000001</v>
      </c>
      <c r="T48">
        <v>0</v>
      </c>
      <c r="U48">
        <v>404.23868099999999</v>
      </c>
      <c r="V48">
        <v>14.927978</v>
      </c>
      <c r="W48">
        <v>33.591774000000001</v>
      </c>
      <c r="X48">
        <v>142.39683199999999</v>
      </c>
      <c r="Y48">
        <v>0</v>
      </c>
      <c r="Z48">
        <v>12.652766</v>
      </c>
      <c r="AA48">
        <v>0</v>
      </c>
      <c r="AB48">
        <v>12.610099999999999</v>
      </c>
      <c r="AC48">
        <v>9.3420190000000005</v>
      </c>
      <c r="AD48">
        <v>17.597225999999999</v>
      </c>
      <c r="AE48">
        <v>47.721108000000001</v>
      </c>
      <c r="AF48">
        <v>8.5660720000000001</v>
      </c>
      <c r="AG48">
        <v>12.371285</v>
      </c>
      <c r="AH48">
        <v>100.555301</v>
      </c>
      <c r="AI48">
        <v>0</v>
      </c>
      <c r="AJ48">
        <v>0</v>
      </c>
      <c r="AK48">
        <v>49.488613999999998</v>
      </c>
      <c r="AL48">
        <v>58.327286999999998</v>
      </c>
      <c r="AM48">
        <v>10.165285000000001</v>
      </c>
      <c r="AN48">
        <v>0.64631700000000003</v>
      </c>
      <c r="AO48">
        <v>7.3787529999999997</v>
      </c>
      <c r="AP48">
        <v>4.9461969999999997</v>
      </c>
      <c r="AQ48">
        <v>0</v>
      </c>
      <c r="AR48">
        <v>48.488950000000003</v>
      </c>
      <c r="AS48">
        <v>30.790544000000001</v>
      </c>
      <c r="AT48">
        <v>14.003405000000001</v>
      </c>
      <c r="AU48">
        <v>0</v>
      </c>
      <c r="AV48">
        <v>0</v>
      </c>
      <c r="AW48">
        <v>0</v>
      </c>
      <c r="AX48">
        <v>3.2260330000000002</v>
      </c>
      <c r="AY48">
        <v>0</v>
      </c>
      <c r="AZ48">
        <f t="shared" si="0"/>
        <v>66.14</v>
      </c>
      <c r="BA48">
        <f t="shared" si="1"/>
        <v>2393.1088449999997</v>
      </c>
      <c r="BD48">
        <v>8.4499999999999993</v>
      </c>
      <c r="BE48">
        <v>6.76</v>
      </c>
      <c r="BF48">
        <v>1.93</v>
      </c>
      <c r="BG48">
        <v>3.88</v>
      </c>
      <c r="BH48">
        <v>5.61</v>
      </c>
      <c r="BI48">
        <v>6.76</v>
      </c>
      <c r="BJ48">
        <v>1.51</v>
      </c>
      <c r="BK48">
        <v>2.9</v>
      </c>
      <c r="BL48">
        <v>2.9</v>
      </c>
      <c r="BM48">
        <v>1.54</v>
      </c>
      <c r="BN48">
        <v>0</v>
      </c>
      <c r="BO48">
        <v>14.48</v>
      </c>
      <c r="BP48">
        <v>2.87</v>
      </c>
      <c r="BQ48">
        <v>4.2300000000000004</v>
      </c>
      <c r="BR48">
        <v>1.93</v>
      </c>
      <c r="BS48">
        <v>0.39</v>
      </c>
      <c r="BT48">
        <v>0</v>
      </c>
      <c r="BU48">
        <v>0</v>
      </c>
      <c r="BV48">
        <v>0</v>
      </c>
      <c r="BW48">
        <f t="shared" si="2"/>
        <v>66.14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1.9306000000000001</v>
      </c>
      <c r="K49">
        <v>349.65096599999998</v>
      </c>
      <c r="L49">
        <v>446.00547399999999</v>
      </c>
      <c r="M49">
        <v>88.807599999999994</v>
      </c>
      <c r="N49">
        <v>114.026062</v>
      </c>
      <c r="O49">
        <v>119.37442799999999</v>
      </c>
      <c r="P49">
        <v>128.505562</v>
      </c>
      <c r="Q49">
        <v>10.531423</v>
      </c>
      <c r="R49">
        <v>20.460592999999999</v>
      </c>
      <c r="S49">
        <v>25.474364000000001</v>
      </c>
      <c r="T49">
        <v>0</v>
      </c>
      <c r="U49">
        <v>404.23868099999999</v>
      </c>
      <c r="V49">
        <v>20.010669</v>
      </c>
      <c r="W49">
        <v>33.591774000000001</v>
      </c>
      <c r="X49">
        <v>142.39683199999999</v>
      </c>
      <c r="Y49">
        <v>0</v>
      </c>
      <c r="Z49">
        <v>12.652766</v>
      </c>
      <c r="AA49">
        <v>0</v>
      </c>
      <c r="AB49">
        <v>12.610099999999999</v>
      </c>
      <c r="AC49">
        <v>9.3420190000000005</v>
      </c>
      <c r="AD49">
        <v>17.597225999999999</v>
      </c>
      <c r="AE49">
        <v>47.721108000000001</v>
      </c>
      <c r="AF49">
        <v>8.5660720000000001</v>
      </c>
      <c r="AG49">
        <v>12.371285</v>
      </c>
      <c r="AH49">
        <v>100.555301</v>
      </c>
      <c r="AI49">
        <v>0</v>
      </c>
      <c r="AJ49">
        <v>0</v>
      </c>
      <c r="AK49">
        <v>49.488613999999998</v>
      </c>
      <c r="AL49">
        <v>58.327286999999998</v>
      </c>
      <c r="AM49">
        <v>10.165285000000001</v>
      </c>
      <c r="AN49">
        <v>0.64631700000000003</v>
      </c>
      <c r="AO49">
        <v>7.3787529999999997</v>
      </c>
      <c r="AP49">
        <v>4.9461969999999997</v>
      </c>
      <c r="AQ49">
        <v>0</v>
      </c>
      <c r="AR49">
        <v>48.488950000000003</v>
      </c>
      <c r="AS49">
        <v>30.790544000000001</v>
      </c>
      <c r="AT49">
        <v>14.476411000000001</v>
      </c>
      <c r="AU49">
        <v>0</v>
      </c>
      <c r="AV49">
        <v>0</v>
      </c>
      <c r="AW49">
        <v>0</v>
      </c>
      <c r="AX49">
        <v>3.2260330000000002</v>
      </c>
      <c r="AY49">
        <v>0</v>
      </c>
      <c r="AZ49">
        <f t="shared" si="0"/>
        <v>66.05</v>
      </c>
      <c r="BA49">
        <f t="shared" si="1"/>
        <v>2420.4052960000004</v>
      </c>
      <c r="BD49">
        <v>8.36</v>
      </c>
      <c r="BE49">
        <v>6.76</v>
      </c>
      <c r="BF49">
        <v>1.93</v>
      </c>
      <c r="BG49">
        <v>3.88</v>
      </c>
      <c r="BH49">
        <v>5.61</v>
      </c>
      <c r="BI49">
        <v>6.76</v>
      </c>
      <c r="BJ49">
        <v>1.51</v>
      </c>
      <c r="BK49">
        <v>2.9</v>
      </c>
      <c r="BL49">
        <v>2.9</v>
      </c>
      <c r="BM49">
        <v>1.54</v>
      </c>
      <c r="BN49">
        <v>0</v>
      </c>
      <c r="BO49">
        <v>14.48</v>
      </c>
      <c r="BP49">
        <v>2.87</v>
      </c>
      <c r="BQ49">
        <v>4.2300000000000004</v>
      </c>
      <c r="BR49">
        <v>1.93</v>
      </c>
      <c r="BS49">
        <v>0.39</v>
      </c>
      <c r="BT49">
        <v>0</v>
      </c>
      <c r="BU49">
        <v>0</v>
      </c>
      <c r="BV49">
        <v>0</v>
      </c>
      <c r="BW49">
        <f t="shared" si="2"/>
        <v>66.05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1.9306000000000001</v>
      </c>
      <c r="K50">
        <v>366.81400000000002</v>
      </c>
      <c r="L50">
        <v>464.34617400000002</v>
      </c>
      <c r="M50">
        <v>88.807599999999994</v>
      </c>
      <c r="N50">
        <v>114.026062</v>
      </c>
      <c r="O50">
        <v>119.37442799999999</v>
      </c>
      <c r="P50">
        <v>130.31549999999999</v>
      </c>
      <c r="Q50">
        <v>10.531423</v>
      </c>
      <c r="R50">
        <v>20.460592999999999</v>
      </c>
      <c r="S50">
        <v>25.474364000000001</v>
      </c>
      <c r="T50">
        <v>0</v>
      </c>
      <c r="U50">
        <v>404.23868099999999</v>
      </c>
      <c r="V50">
        <v>20.010669</v>
      </c>
      <c r="W50">
        <v>33.591774000000001</v>
      </c>
      <c r="X50">
        <v>142.39683199999999</v>
      </c>
      <c r="Y50">
        <v>0</v>
      </c>
      <c r="Z50">
        <v>12.652766</v>
      </c>
      <c r="AA50">
        <v>0</v>
      </c>
      <c r="AB50">
        <v>12.610099999999999</v>
      </c>
      <c r="AC50">
        <v>9.3420190000000005</v>
      </c>
      <c r="AD50">
        <v>17.597225999999999</v>
      </c>
      <c r="AE50">
        <v>47.721108000000001</v>
      </c>
      <c r="AF50">
        <v>8.5660720000000001</v>
      </c>
      <c r="AG50">
        <v>12.371285</v>
      </c>
      <c r="AH50">
        <v>100.555301</v>
      </c>
      <c r="AI50">
        <v>0</v>
      </c>
      <c r="AJ50">
        <v>0</v>
      </c>
      <c r="AK50">
        <v>49.488613999999998</v>
      </c>
      <c r="AL50">
        <v>58.327286999999998</v>
      </c>
      <c r="AM50">
        <v>10.165285000000001</v>
      </c>
      <c r="AN50">
        <v>0.64631700000000003</v>
      </c>
      <c r="AO50">
        <v>7.3787529999999997</v>
      </c>
      <c r="AP50">
        <v>4.9461969999999997</v>
      </c>
      <c r="AQ50">
        <v>0</v>
      </c>
      <c r="AR50">
        <v>48.488950000000003</v>
      </c>
      <c r="AS50">
        <v>30.790544000000001</v>
      </c>
      <c r="AT50">
        <v>12.897487999999999</v>
      </c>
      <c r="AU50">
        <v>0</v>
      </c>
      <c r="AV50">
        <v>0</v>
      </c>
      <c r="AW50">
        <v>0</v>
      </c>
      <c r="AX50">
        <v>3.2260330000000002</v>
      </c>
      <c r="AY50">
        <v>0</v>
      </c>
      <c r="AZ50">
        <f t="shared" si="0"/>
        <v>66.05</v>
      </c>
      <c r="BA50">
        <f t="shared" si="1"/>
        <v>2456.1400450000001</v>
      </c>
      <c r="BD50">
        <v>8.36</v>
      </c>
      <c r="BE50">
        <v>6.76</v>
      </c>
      <c r="BF50">
        <v>1.93</v>
      </c>
      <c r="BG50">
        <v>3.88</v>
      </c>
      <c r="BH50">
        <v>5.61</v>
      </c>
      <c r="BI50">
        <v>6.76</v>
      </c>
      <c r="BJ50">
        <v>1.51</v>
      </c>
      <c r="BK50">
        <v>2.9</v>
      </c>
      <c r="BL50">
        <v>2.9</v>
      </c>
      <c r="BM50">
        <v>1.54</v>
      </c>
      <c r="BN50">
        <v>0</v>
      </c>
      <c r="BO50">
        <v>14.48</v>
      </c>
      <c r="BP50">
        <v>2.87</v>
      </c>
      <c r="BQ50">
        <v>4.2300000000000004</v>
      </c>
      <c r="BR50">
        <v>1.93</v>
      </c>
      <c r="BS50">
        <v>0.39</v>
      </c>
      <c r="BT50">
        <v>0</v>
      </c>
      <c r="BU50">
        <v>0</v>
      </c>
      <c r="BV50">
        <v>0</v>
      </c>
      <c r="BW50">
        <f t="shared" si="2"/>
        <v>66.05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1.9306000000000001</v>
      </c>
      <c r="K51">
        <v>357.161</v>
      </c>
      <c r="L51">
        <v>484.61747400000002</v>
      </c>
      <c r="M51">
        <v>88.807599999999994</v>
      </c>
      <c r="N51">
        <v>114.026062</v>
      </c>
      <c r="O51">
        <v>119.37442799999999</v>
      </c>
      <c r="P51">
        <v>132.487425</v>
      </c>
      <c r="Q51">
        <v>10.531423</v>
      </c>
      <c r="R51">
        <v>20.460592999999999</v>
      </c>
      <c r="S51">
        <v>25.474364000000001</v>
      </c>
      <c r="T51">
        <v>0</v>
      </c>
      <c r="U51">
        <v>404.23868099999999</v>
      </c>
      <c r="V51">
        <v>20.010669</v>
      </c>
      <c r="W51">
        <v>33.591774000000001</v>
      </c>
      <c r="X51">
        <v>142.39683199999999</v>
      </c>
      <c r="Y51">
        <v>0</v>
      </c>
      <c r="Z51">
        <v>6.3263829999999999</v>
      </c>
      <c r="AA51">
        <v>0</v>
      </c>
      <c r="AB51">
        <v>12.610099999999999</v>
      </c>
      <c r="AC51">
        <v>9.3420190000000005</v>
      </c>
      <c r="AD51">
        <v>17.597225999999999</v>
      </c>
      <c r="AE51">
        <v>47.721108000000001</v>
      </c>
      <c r="AF51">
        <v>8.5660720000000001</v>
      </c>
      <c r="AG51">
        <v>12.371285</v>
      </c>
      <c r="AH51">
        <v>100.555301</v>
      </c>
      <c r="AI51">
        <v>0</v>
      </c>
      <c r="AJ51">
        <v>0</v>
      </c>
      <c r="AK51">
        <v>49.488613999999998</v>
      </c>
      <c r="AL51">
        <v>58.327286999999998</v>
      </c>
      <c r="AM51">
        <v>10.165285000000001</v>
      </c>
      <c r="AN51">
        <v>0.64631700000000003</v>
      </c>
      <c r="AO51">
        <v>7.3787529999999997</v>
      </c>
      <c r="AP51">
        <v>4.9461969999999997</v>
      </c>
      <c r="AQ51">
        <v>0</v>
      </c>
      <c r="AR51">
        <v>48.488950000000003</v>
      </c>
      <c r="AS51">
        <v>30.790544000000001</v>
      </c>
      <c r="AT51">
        <v>14.476411000000001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65.41</v>
      </c>
      <c r="BA51">
        <f t="shared" si="1"/>
        <v>2460.3167770000005</v>
      </c>
      <c r="BD51">
        <v>7.72</v>
      </c>
      <c r="BE51">
        <v>6.76</v>
      </c>
      <c r="BF51">
        <v>1.93</v>
      </c>
      <c r="BG51">
        <v>3.88</v>
      </c>
      <c r="BH51">
        <v>5.61</v>
      </c>
      <c r="BI51">
        <v>6.76</v>
      </c>
      <c r="BJ51">
        <v>1.51</v>
      </c>
      <c r="BK51">
        <v>2.9</v>
      </c>
      <c r="BL51">
        <v>2.9</v>
      </c>
      <c r="BM51">
        <v>1.54</v>
      </c>
      <c r="BN51">
        <v>0</v>
      </c>
      <c r="BO51">
        <v>14.48</v>
      </c>
      <c r="BP51">
        <v>2.87</v>
      </c>
      <c r="BQ51">
        <v>4.2300000000000004</v>
      </c>
      <c r="BR51">
        <v>1.93</v>
      </c>
      <c r="BS51">
        <v>0.39</v>
      </c>
      <c r="BT51">
        <v>0</v>
      </c>
      <c r="BU51">
        <v>0</v>
      </c>
      <c r="BV51">
        <v>0</v>
      </c>
      <c r="BW51">
        <f t="shared" si="2"/>
        <v>65.41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1.9306000000000001</v>
      </c>
      <c r="K52">
        <v>366.81400000000002</v>
      </c>
      <c r="L52">
        <v>503.923474</v>
      </c>
      <c r="M52">
        <v>88.807599999999994</v>
      </c>
      <c r="N52">
        <v>114.026062</v>
      </c>
      <c r="O52">
        <v>119.37442799999999</v>
      </c>
      <c r="P52">
        <v>132.487425</v>
      </c>
      <c r="Q52">
        <v>10.531423</v>
      </c>
      <c r="R52">
        <v>20.460592999999999</v>
      </c>
      <c r="S52">
        <v>25.474364000000001</v>
      </c>
      <c r="T52">
        <v>0</v>
      </c>
      <c r="U52">
        <v>404.23868099999999</v>
      </c>
      <c r="V52">
        <v>20.010669</v>
      </c>
      <c r="W52">
        <v>33.591774000000001</v>
      </c>
      <c r="X52">
        <v>142.39683199999999</v>
      </c>
      <c r="Y52">
        <v>0</v>
      </c>
      <c r="Z52">
        <v>6.3263829999999999</v>
      </c>
      <c r="AA52">
        <v>0</v>
      </c>
      <c r="AB52">
        <v>12.610099999999999</v>
      </c>
      <c r="AC52">
        <v>9.3420190000000005</v>
      </c>
      <c r="AD52">
        <v>17.597225999999999</v>
      </c>
      <c r="AE52">
        <v>47.721108000000001</v>
      </c>
      <c r="AF52">
        <v>8.5660720000000001</v>
      </c>
      <c r="AG52">
        <v>12.371285</v>
      </c>
      <c r="AH52">
        <v>100.555301</v>
      </c>
      <c r="AI52">
        <v>0</v>
      </c>
      <c r="AJ52">
        <v>0</v>
      </c>
      <c r="AK52">
        <v>49.488613999999998</v>
      </c>
      <c r="AL52">
        <v>58.327286999999998</v>
      </c>
      <c r="AM52">
        <v>10.165285000000001</v>
      </c>
      <c r="AN52">
        <v>0.64631700000000003</v>
      </c>
      <c r="AO52">
        <v>7.3787529999999997</v>
      </c>
      <c r="AP52">
        <v>4.9461969999999997</v>
      </c>
      <c r="AQ52">
        <v>0</v>
      </c>
      <c r="AR52">
        <v>48.488950000000003</v>
      </c>
      <c r="AS52">
        <v>30.790544000000001</v>
      </c>
      <c r="AT52">
        <v>14.476411000000001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65.41</v>
      </c>
      <c r="BA52">
        <f t="shared" si="1"/>
        <v>2489.2757770000003</v>
      </c>
      <c r="BD52">
        <v>7.72</v>
      </c>
      <c r="BE52">
        <v>6.76</v>
      </c>
      <c r="BF52">
        <v>1.93</v>
      </c>
      <c r="BG52">
        <v>3.88</v>
      </c>
      <c r="BH52">
        <v>5.61</v>
      </c>
      <c r="BI52">
        <v>6.76</v>
      </c>
      <c r="BJ52">
        <v>1.51</v>
      </c>
      <c r="BK52">
        <v>2.9</v>
      </c>
      <c r="BL52">
        <v>2.9</v>
      </c>
      <c r="BM52">
        <v>1.54</v>
      </c>
      <c r="BN52">
        <v>0</v>
      </c>
      <c r="BO52">
        <v>14.48</v>
      </c>
      <c r="BP52">
        <v>2.87</v>
      </c>
      <c r="BQ52">
        <v>4.2300000000000004</v>
      </c>
      <c r="BR52">
        <v>1.93</v>
      </c>
      <c r="BS52">
        <v>0.39</v>
      </c>
      <c r="BT52">
        <v>0</v>
      </c>
      <c r="BU52">
        <v>0</v>
      </c>
      <c r="BV52">
        <v>0</v>
      </c>
      <c r="BW52">
        <f t="shared" si="2"/>
        <v>65.41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1.9306000000000001</v>
      </c>
      <c r="K53">
        <v>361.98750000000001</v>
      </c>
      <c r="L53">
        <v>527.09067400000004</v>
      </c>
      <c r="M53">
        <v>88.807599999999994</v>
      </c>
      <c r="N53">
        <v>114.026062</v>
      </c>
      <c r="O53">
        <v>119.37442799999999</v>
      </c>
      <c r="P53">
        <v>132.487425</v>
      </c>
      <c r="Q53">
        <v>10.531423</v>
      </c>
      <c r="R53">
        <v>20.460592999999999</v>
      </c>
      <c r="S53">
        <v>25.474364000000001</v>
      </c>
      <c r="T53">
        <v>0</v>
      </c>
      <c r="U53">
        <v>404.23868099999999</v>
      </c>
      <c r="V53">
        <v>17.442971</v>
      </c>
      <c r="W53">
        <v>33.591774000000001</v>
      </c>
      <c r="X53">
        <v>142.39683199999999</v>
      </c>
      <c r="Y53">
        <v>0</v>
      </c>
      <c r="Z53">
        <v>6.3263829999999999</v>
      </c>
      <c r="AA53">
        <v>0</v>
      </c>
      <c r="AB53">
        <v>12.610099999999999</v>
      </c>
      <c r="AC53">
        <v>9.3420190000000005</v>
      </c>
      <c r="AD53">
        <v>17.597225999999999</v>
      </c>
      <c r="AE53">
        <v>47.721108000000001</v>
      </c>
      <c r="AF53">
        <v>8.5660720000000001</v>
      </c>
      <c r="AG53">
        <v>12.371285</v>
      </c>
      <c r="AH53">
        <v>100.555301</v>
      </c>
      <c r="AI53">
        <v>0</v>
      </c>
      <c r="AJ53">
        <v>0</v>
      </c>
      <c r="AK53">
        <v>49.488613999999998</v>
      </c>
      <c r="AL53">
        <v>58.327286999999998</v>
      </c>
      <c r="AM53">
        <v>10.165285000000001</v>
      </c>
      <c r="AN53">
        <v>0.64631700000000003</v>
      </c>
      <c r="AO53">
        <v>7.3787529999999997</v>
      </c>
      <c r="AP53">
        <v>11.128944000000001</v>
      </c>
      <c r="AQ53">
        <v>1.216278</v>
      </c>
      <c r="AR53">
        <v>48.488950000000003</v>
      </c>
      <c r="AS53">
        <v>30.790544000000001</v>
      </c>
      <c r="AT53">
        <v>14.476411000000001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65.449999999999989</v>
      </c>
      <c r="BA53">
        <f t="shared" si="1"/>
        <v>2512.4878040000003</v>
      </c>
      <c r="BD53">
        <v>7.76</v>
      </c>
      <c r="BE53">
        <v>6.76</v>
      </c>
      <c r="BF53">
        <v>1.93</v>
      </c>
      <c r="BG53">
        <v>3.88</v>
      </c>
      <c r="BH53">
        <v>5.61</v>
      </c>
      <c r="BI53">
        <v>6.76</v>
      </c>
      <c r="BJ53">
        <v>1.51</v>
      </c>
      <c r="BK53">
        <v>2.9</v>
      </c>
      <c r="BL53">
        <v>2.9</v>
      </c>
      <c r="BM53">
        <v>1.54</v>
      </c>
      <c r="BN53">
        <v>0</v>
      </c>
      <c r="BO53">
        <v>14.48</v>
      </c>
      <c r="BP53">
        <v>2.87</v>
      </c>
      <c r="BQ53">
        <v>4.2300000000000004</v>
      </c>
      <c r="BR53">
        <v>1.93</v>
      </c>
      <c r="BS53">
        <v>0.39</v>
      </c>
      <c r="BT53">
        <v>0</v>
      </c>
      <c r="BU53">
        <v>0</v>
      </c>
      <c r="BV53">
        <v>0</v>
      </c>
      <c r="BW53">
        <f t="shared" si="2"/>
        <v>65.449999999999989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1.9306000000000001</v>
      </c>
      <c r="K54">
        <v>361.98750000000001</v>
      </c>
      <c r="L54">
        <v>520.333574</v>
      </c>
      <c r="M54">
        <v>88.807599999999994</v>
      </c>
      <c r="N54">
        <v>114.026062</v>
      </c>
      <c r="O54">
        <v>119.37442799999999</v>
      </c>
      <c r="P54">
        <v>132.487425</v>
      </c>
      <c r="Q54">
        <v>10.531423</v>
      </c>
      <c r="R54">
        <v>20.460592999999999</v>
      </c>
      <c r="S54">
        <v>25.474364000000001</v>
      </c>
      <c r="T54">
        <v>0</v>
      </c>
      <c r="U54">
        <v>404.23868099999999</v>
      </c>
      <c r="V54">
        <v>17.442971</v>
      </c>
      <c r="W54">
        <v>33.591774000000001</v>
      </c>
      <c r="X54">
        <v>142.39683199999999</v>
      </c>
      <c r="Y54">
        <v>0</v>
      </c>
      <c r="Z54">
        <v>6.3263829999999999</v>
      </c>
      <c r="AA54">
        <v>0</v>
      </c>
      <c r="AB54">
        <v>12.713039999999999</v>
      </c>
      <c r="AC54">
        <v>9.3420190000000005</v>
      </c>
      <c r="AD54">
        <v>17.597225999999999</v>
      </c>
      <c r="AE54">
        <v>47.721108000000001</v>
      </c>
      <c r="AF54">
        <v>8.5660720000000001</v>
      </c>
      <c r="AG54">
        <v>12.371285</v>
      </c>
      <c r="AH54">
        <v>100.555301</v>
      </c>
      <c r="AI54">
        <v>0</v>
      </c>
      <c r="AJ54">
        <v>0</v>
      </c>
      <c r="AK54">
        <v>49.488613999999998</v>
      </c>
      <c r="AL54">
        <v>58.327286999999998</v>
      </c>
      <c r="AM54">
        <v>10.165285000000001</v>
      </c>
      <c r="AN54">
        <v>0.64631700000000003</v>
      </c>
      <c r="AO54">
        <v>7.3787529999999997</v>
      </c>
      <c r="AP54">
        <v>11.128944000000001</v>
      </c>
      <c r="AQ54">
        <v>7.6017380000000001</v>
      </c>
      <c r="AR54">
        <v>48.488950000000003</v>
      </c>
      <c r="AS54">
        <v>30.790544000000001</v>
      </c>
      <c r="AT54">
        <v>14.476411000000001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65.449999999999989</v>
      </c>
      <c r="BA54">
        <f t="shared" si="1"/>
        <v>2512.2191040000002</v>
      </c>
      <c r="BD54">
        <v>7.76</v>
      </c>
      <c r="BE54">
        <v>6.76</v>
      </c>
      <c r="BF54">
        <v>1.93</v>
      </c>
      <c r="BG54">
        <v>3.88</v>
      </c>
      <c r="BH54">
        <v>5.61</v>
      </c>
      <c r="BI54">
        <v>6.76</v>
      </c>
      <c r="BJ54">
        <v>1.51</v>
      </c>
      <c r="BK54">
        <v>2.9</v>
      </c>
      <c r="BL54">
        <v>2.9</v>
      </c>
      <c r="BM54">
        <v>1.54</v>
      </c>
      <c r="BN54">
        <v>0</v>
      </c>
      <c r="BO54">
        <v>14.48</v>
      </c>
      <c r="BP54">
        <v>2.87</v>
      </c>
      <c r="BQ54">
        <v>4.2300000000000004</v>
      </c>
      <c r="BR54">
        <v>1.93</v>
      </c>
      <c r="BS54">
        <v>0.39</v>
      </c>
      <c r="BT54">
        <v>0</v>
      </c>
      <c r="BU54">
        <v>0</v>
      </c>
      <c r="BV54">
        <v>0</v>
      </c>
      <c r="BW54">
        <f t="shared" si="2"/>
        <v>65.449999999999989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1.9306000000000001</v>
      </c>
      <c r="K55">
        <v>361.98750000000001</v>
      </c>
      <c r="L55">
        <v>445.04017399999998</v>
      </c>
      <c r="M55">
        <v>88.807599999999994</v>
      </c>
      <c r="N55">
        <v>114.026062</v>
      </c>
      <c r="O55">
        <v>119.37442799999999</v>
      </c>
      <c r="P55">
        <v>132.487425</v>
      </c>
      <c r="Q55">
        <v>10.531423</v>
      </c>
      <c r="R55">
        <v>20.460592999999999</v>
      </c>
      <c r="S55">
        <v>25.474364000000001</v>
      </c>
      <c r="T55">
        <v>0</v>
      </c>
      <c r="U55">
        <v>404.23868099999999</v>
      </c>
      <c r="V55">
        <v>17.442971</v>
      </c>
      <c r="W55">
        <v>33.591774000000001</v>
      </c>
      <c r="X55">
        <v>142.39683199999999</v>
      </c>
      <c r="Y55">
        <v>0</v>
      </c>
      <c r="Z55">
        <v>6.3263829999999999</v>
      </c>
      <c r="AA55">
        <v>0</v>
      </c>
      <c r="AB55">
        <v>12.713039999999999</v>
      </c>
      <c r="AC55">
        <v>9.3420190000000005</v>
      </c>
      <c r="AD55">
        <v>17.597225999999999</v>
      </c>
      <c r="AE55">
        <v>47.721108000000001</v>
      </c>
      <c r="AF55">
        <v>8.5660720000000001</v>
      </c>
      <c r="AG55">
        <v>12.371285</v>
      </c>
      <c r="AH55">
        <v>100.555301</v>
      </c>
      <c r="AI55">
        <v>0</v>
      </c>
      <c r="AJ55">
        <v>0</v>
      </c>
      <c r="AK55">
        <v>49.488613999999998</v>
      </c>
      <c r="AL55">
        <v>58.327286999999998</v>
      </c>
      <c r="AM55">
        <v>10.165285000000001</v>
      </c>
      <c r="AN55">
        <v>0.64631700000000003</v>
      </c>
      <c r="AO55">
        <v>7.3787529999999997</v>
      </c>
      <c r="AP55">
        <v>4.9461969999999997</v>
      </c>
      <c r="AQ55">
        <v>15.203474999999999</v>
      </c>
      <c r="AR55">
        <v>48.488950000000003</v>
      </c>
      <c r="AS55">
        <v>30.790544000000001</v>
      </c>
      <c r="AT55">
        <v>14.476411000000001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66.010000000000005</v>
      </c>
      <c r="BA55">
        <f t="shared" si="1"/>
        <v>2438.9046940000003</v>
      </c>
      <c r="BD55">
        <v>7.72</v>
      </c>
      <c r="BE55">
        <v>6.76</v>
      </c>
      <c r="BF55">
        <v>1.93</v>
      </c>
      <c r="BG55">
        <v>3.88</v>
      </c>
      <c r="BH55">
        <v>5.61</v>
      </c>
      <c r="BI55">
        <v>6.76</v>
      </c>
      <c r="BJ55">
        <v>1.51</v>
      </c>
      <c r="BK55">
        <v>2.9</v>
      </c>
      <c r="BL55">
        <v>2.9</v>
      </c>
      <c r="BM55">
        <v>1.54</v>
      </c>
      <c r="BN55">
        <v>0</v>
      </c>
      <c r="BO55">
        <v>14.48</v>
      </c>
      <c r="BP55">
        <v>3.47</v>
      </c>
      <c r="BQ55">
        <v>4.2300000000000004</v>
      </c>
      <c r="BR55">
        <v>1.93</v>
      </c>
      <c r="BS55">
        <v>0.39</v>
      </c>
      <c r="BT55">
        <v>0</v>
      </c>
      <c r="BU55">
        <v>0</v>
      </c>
      <c r="BV55">
        <v>0</v>
      </c>
      <c r="BW55">
        <f t="shared" si="2"/>
        <v>66.010000000000005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1.9306000000000001</v>
      </c>
      <c r="K56">
        <v>356.19569999999999</v>
      </c>
      <c r="L56">
        <v>438.283074</v>
      </c>
      <c r="M56">
        <v>88.807599999999994</v>
      </c>
      <c r="N56">
        <v>114.026062</v>
      </c>
      <c r="O56">
        <v>119.37442799999999</v>
      </c>
      <c r="P56">
        <v>132.487425</v>
      </c>
      <c r="Q56">
        <v>10.531423</v>
      </c>
      <c r="R56">
        <v>20.460592999999999</v>
      </c>
      <c r="S56">
        <v>25.474364000000001</v>
      </c>
      <c r="T56">
        <v>0</v>
      </c>
      <c r="U56">
        <v>404.23868099999999</v>
      </c>
      <c r="V56">
        <v>17.442971</v>
      </c>
      <c r="W56">
        <v>33.591774000000001</v>
      </c>
      <c r="X56">
        <v>142.39683199999999</v>
      </c>
      <c r="Y56">
        <v>0</v>
      </c>
      <c r="Z56">
        <v>6.3263829999999999</v>
      </c>
      <c r="AA56">
        <v>0</v>
      </c>
      <c r="AB56">
        <v>12.713039999999999</v>
      </c>
      <c r="AC56">
        <v>9.3420190000000005</v>
      </c>
      <c r="AD56">
        <v>17.597225999999999</v>
      </c>
      <c r="AE56">
        <v>47.721108000000001</v>
      </c>
      <c r="AF56">
        <v>8.5660720000000001</v>
      </c>
      <c r="AG56">
        <v>12.371285</v>
      </c>
      <c r="AH56">
        <v>100.555301</v>
      </c>
      <c r="AI56">
        <v>0</v>
      </c>
      <c r="AJ56">
        <v>0</v>
      </c>
      <c r="AK56">
        <v>49.488613999999998</v>
      </c>
      <c r="AL56">
        <v>58.327286999999998</v>
      </c>
      <c r="AM56">
        <v>10.165285000000001</v>
      </c>
      <c r="AN56">
        <v>0.64631700000000003</v>
      </c>
      <c r="AO56">
        <v>7.3787529999999997</v>
      </c>
      <c r="AP56">
        <v>4.9461969999999997</v>
      </c>
      <c r="AQ56">
        <v>15.203474999999999</v>
      </c>
      <c r="AR56">
        <v>48.488950000000003</v>
      </c>
      <c r="AS56">
        <v>30.790544000000001</v>
      </c>
      <c r="AT56">
        <v>14.476411000000001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66.39</v>
      </c>
      <c r="BA56">
        <f t="shared" si="1"/>
        <v>2426.7357940000002</v>
      </c>
      <c r="BD56">
        <v>7.72</v>
      </c>
      <c r="BE56">
        <v>6.76</v>
      </c>
      <c r="BF56">
        <v>1.93</v>
      </c>
      <c r="BG56">
        <v>3.88</v>
      </c>
      <c r="BH56">
        <v>5.61</v>
      </c>
      <c r="BI56">
        <v>6.76</v>
      </c>
      <c r="BJ56">
        <v>1.51</v>
      </c>
      <c r="BK56">
        <v>2.9</v>
      </c>
      <c r="BL56">
        <v>2.9</v>
      </c>
      <c r="BM56">
        <v>1.54</v>
      </c>
      <c r="BN56">
        <v>0</v>
      </c>
      <c r="BO56">
        <v>14.48</v>
      </c>
      <c r="BP56">
        <v>3.85</v>
      </c>
      <c r="BQ56">
        <v>4.2300000000000004</v>
      </c>
      <c r="BR56">
        <v>1.93</v>
      </c>
      <c r="BS56">
        <v>0.39</v>
      </c>
      <c r="BT56">
        <v>0</v>
      </c>
      <c r="BU56">
        <v>0</v>
      </c>
      <c r="BV56">
        <v>0</v>
      </c>
      <c r="BW56">
        <f t="shared" si="2"/>
        <v>66.39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1.9306000000000001</v>
      </c>
      <c r="K57">
        <v>457.584248</v>
      </c>
      <c r="L57">
        <v>525.75547200000005</v>
      </c>
      <c r="M57">
        <v>88.807599999999994</v>
      </c>
      <c r="N57">
        <v>114.026062</v>
      </c>
      <c r="O57">
        <v>119.37442799999999</v>
      </c>
      <c r="P57">
        <v>132.487425</v>
      </c>
      <c r="Q57">
        <v>10.531423</v>
      </c>
      <c r="R57">
        <v>20.460592999999999</v>
      </c>
      <c r="S57">
        <v>25.474364000000001</v>
      </c>
      <c r="T57">
        <v>0</v>
      </c>
      <c r="U57">
        <v>404.23868099999999</v>
      </c>
      <c r="V57">
        <v>17.442971</v>
      </c>
      <c r="W57">
        <v>33.591774000000001</v>
      </c>
      <c r="X57">
        <v>142.39683199999999</v>
      </c>
      <c r="Y57">
        <v>0</v>
      </c>
      <c r="Z57">
        <v>5.8400650000000001</v>
      </c>
      <c r="AA57">
        <v>0</v>
      </c>
      <c r="AB57">
        <v>12.713039999999999</v>
      </c>
      <c r="AC57">
        <v>9.3420190000000005</v>
      </c>
      <c r="AD57">
        <v>17.597225999999999</v>
      </c>
      <c r="AE57">
        <v>47.721108000000001</v>
      </c>
      <c r="AF57">
        <v>8.5660720000000001</v>
      </c>
      <c r="AG57">
        <v>12.371285</v>
      </c>
      <c r="AH57">
        <v>100.555301</v>
      </c>
      <c r="AI57">
        <v>0</v>
      </c>
      <c r="AJ57">
        <v>0</v>
      </c>
      <c r="AK57">
        <v>49.488613999999998</v>
      </c>
      <c r="AL57">
        <v>58.327286999999998</v>
      </c>
      <c r="AM57">
        <v>10.165285000000001</v>
      </c>
      <c r="AN57">
        <v>0.64631700000000003</v>
      </c>
      <c r="AO57">
        <v>7.3787529999999997</v>
      </c>
      <c r="AP57">
        <v>4.9461969999999997</v>
      </c>
      <c r="AQ57">
        <v>15.203474999999999</v>
      </c>
      <c r="AR57">
        <v>48.488950000000003</v>
      </c>
      <c r="AS57">
        <v>30.790544000000001</v>
      </c>
      <c r="AT57">
        <v>14.000436000000001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66.39</v>
      </c>
      <c r="BA57">
        <f t="shared" si="1"/>
        <v>2614.6344469999999</v>
      </c>
      <c r="BD57">
        <v>7.72</v>
      </c>
      <c r="BE57">
        <v>6.76</v>
      </c>
      <c r="BF57">
        <v>1.93</v>
      </c>
      <c r="BG57">
        <v>3.88</v>
      </c>
      <c r="BH57">
        <v>5.61</v>
      </c>
      <c r="BI57">
        <v>6.76</v>
      </c>
      <c r="BJ57">
        <v>1.51</v>
      </c>
      <c r="BK57">
        <v>2.9</v>
      </c>
      <c r="BL57">
        <v>2.9</v>
      </c>
      <c r="BM57">
        <v>1.54</v>
      </c>
      <c r="BN57">
        <v>0</v>
      </c>
      <c r="BO57">
        <v>14.48</v>
      </c>
      <c r="BP57">
        <v>3.85</v>
      </c>
      <c r="BQ57">
        <v>4.2300000000000004</v>
      </c>
      <c r="BR57">
        <v>1.93</v>
      </c>
      <c r="BS57">
        <v>0.39</v>
      </c>
      <c r="BT57">
        <v>0</v>
      </c>
      <c r="BU57">
        <v>0</v>
      </c>
      <c r="BV57">
        <v>0</v>
      </c>
      <c r="BW57">
        <f t="shared" si="2"/>
        <v>66.39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1.9306000000000001</v>
      </c>
      <c r="K58">
        <v>441.174148</v>
      </c>
      <c r="L58">
        <v>595.25707199999999</v>
      </c>
      <c r="M58">
        <v>88.807599999999994</v>
      </c>
      <c r="N58">
        <v>114.026062</v>
      </c>
      <c r="O58">
        <v>119.37442799999999</v>
      </c>
      <c r="P58">
        <v>132.487425</v>
      </c>
      <c r="Q58">
        <v>10.531423</v>
      </c>
      <c r="R58">
        <v>20.460592999999999</v>
      </c>
      <c r="S58">
        <v>25.474364000000001</v>
      </c>
      <c r="T58">
        <v>0</v>
      </c>
      <c r="U58">
        <v>404.23868099999999</v>
      </c>
      <c r="V58">
        <v>17.442971</v>
      </c>
      <c r="W58">
        <v>33.591774000000001</v>
      </c>
      <c r="X58">
        <v>142.39683199999999</v>
      </c>
      <c r="Y58">
        <v>0</v>
      </c>
      <c r="Z58">
        <v>6.3263829999999999</v>
      </c>
      <c r="AA58">
        <v>0</v>
      </c>
      <c r="AB58">
        <v>12.713039999999999</v>
      </c>
      <c r="AC58">
        <v>18.684038000000001</v>
      </c>
      <c r="AD58">
        <v>17.597225999999999</v>
      </c>
      <c r="AE58">
        <v>47.721108000000001</v>
      </c>
      <c r="AF58">
        <v>8.5660720000000001</v>
      </c>
      <c r="AG58">
        <v>12.371285</v>
      </c>
      <c r="AH58">
        <v>70.662952000000004</v>
      </c>
      <c r="AI58">
        <v>0</v>
      </c>
      <c r="AJ58">
        <v>0</v>
      </c>
      <c r="AK58">
        <v>49.488613999999998</v>
      </c>
      <c r="AL58">
        <v>58.327286999999998</v>
      </c>
      <c r="AM58">
        <v>10.165285000000001</v>
      </c>
      <c r="AN58">
        <v>0.64631700000000003</v>
      </c>
      <c r="AO58">
        <v>7.3787529999999997</v>
      </c>
      <c r="AP58">
        <v>4.9461969999999997</v>
      </c>
      <c r="AQ58">
        <v>15.203474999999999</v>
      </c>
      <c r="AR58">
        <v>48.488950000000003</v>
      </c>
      <c r="AS58">
        <v>30.790544000000001</v>
      </c>
      <c r="AT58">
        <v>14.476411000000001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66.39</v>
      </c>
      <c r="BA58">
        <f t="shared" si="1"/>
        <v>2648.1379100000004</v>
      </c>
      <c r="BD58">
        <v>7.72</v>
      </c>
      <c r="BE58">
        <v>6.76</v>
      </c>
      <c r="BF58">
        <v>1.93</v>
      </c>
      <c r="BG58">
        <v>3.88</v>
      </c>
      <c r="BH58">
        <v>5.61</v>
      </c>
      <c r="BI58">
        <v>6.76</v>
      </c>
      <c r="BJ58">
        <v>1.51</v>
      </c>
      <c r="BK58">
        <v>2.9</v>
      </c>
      <c r="BL58">
        <v>2.9</v>
      </c>
      <c r="BM58">
        <v>1.54</v>
      </c>
      <c r="BN58">
        <v>0</v>
      </c>
      <c r="BO58">
        <v>14.48</v>
      </c>
      <c r="BP58">
        <v>3.85</v>
      </c>
      <c r="BQ58">
        <v>4.2300000000000004</v>
      </c>
      <c r="BR58">
        <v>1.93</v>
      </c>
      <c r="BS58">
        <v>0.39</v>
      </c>
      <c r="BT58">
        <v>0</v>
      </c>
      <c r="BU58">
        <v>0</v>
      </c>
      <c r="BV58">
        <v>0</v>
      </c>
      <c r="BW58">
        <f t="shared" si="2"/>
        <v>66.39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1.9306000000000001</v>
      </c>
      <c r="K59">
        <v>429.98525899999999</v>
      </c>
      <c r="L59">
        <v>630.48569499999996</v>
      </c>
      <c r="M59">
        <v>88.807599999999994</v>
      </c>
      <c r="N59">
        <v>114.026062</v>
      </c>
      <c r="O59">
        <v>119.37442799999999</v>
      </c>
      <c r="P59">
        <v>133.2114</v>
      </c>
      <c r="Q59">
        <v>10.531423</v>
      </c>
      <c r="R59">
        <v>20.460592999999999</v>
      </c>
      <c r="S59">
        <v>25.474364000000001</v>
      </c>
      <c r="T59">
        <v>0</v>
      </c>
      <c r="U59">
        <v>404.23868099999999</v>
      </c>
      <c r="V59">
        <v>17.442971</v>
      </c>
      <c r="W59">
        <v>33.591774000000001</v>
      </c>
      <c r="X59">
        <v>142.39683199999999</v>
      </c>
      <c r="Y59">
        <v>0</v>
      </c>
      <c r="Z59">
        <v>6.3263829999999999</v>
      </c>
      <c r="AA59">
        <v>0</v>
      </c>
      <c r="AB59">
        <v>12.713039999999999</v>
      </c>
      <c r="AC59">
        <v>18.684038000000001</v>
      </c>
      <c r="AD59">
        <v>17.597225999999999</v>
      </c>
      <c r="AE59">
        <v>47.721108000000001</v>
      </c>
      <c r="AF59">
        <v>8.5660720000000001</v>
      </c>
      <c r="AG59">
        <v>12.371285</v>
      </c>
      <c r="AH59">
        <v>63.989736999999998</v>
      </c>
      <c r="AI59">
        <v>0</v>
      </c>
      <c r="AJ59">
        <v>0</v>
      </c>
      <c r="AK59">
        <v>49.488613999999998</v>
      </c>
      <c r="AL59">
        <v>58.327286999999998</v>
      </c>
      <c r="AM59">
        <v>10.165285000000001</v>
      </c>
      <c r="AN59">
        <v>0.64631700000000003</v>
      </c>
      <c r="AO59">
        <v>7.3787529999999997</v>
      </c>
      <c r="AP59">
        <v>4.9461969999999997</v>
      </c>
      <c r="AQ59">
        <v>15.203474999999999</v>
      </c>
      <c r="AR59">
        <v>48.488950000000003</v>
      </c>
      <c r="AS59">
        <v>30.790544000000001</v>
      </c>
      <c r="AT59">
        <v>14.476411000000001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66.39</v>
      </c>
      <c r="BA59">
        <f t="shared" si="1"/>
        <v>2666.228404</v>
      </c>
      <c r="BD59">
        <v>7.72</v>
      </c>
      <c r="BE59">
        <v>6.76</v>
      </c>
      <c r="BF59">
        <v>1.93</v>
      </c>
      <c r="BG59">
        <v>3.88</v>
      </c>
      <c r="BH59">
        <v>5.61</v>
      </c>
      <c r="BI59">
        <v>6.76</v>
      </c>
      <c r="BJ59">
        <v>1.51</v>
      </c>
      <c r="BK59">
        <v>2.9</v>
      </c>
      <c r="BL59">
        <v>2.9</v>
      </c>
      <c r="BM59">
        <v>1.54</v>
      </c>
      <c r="BN59">
        <v>0</v>
      </c>
      <c r="BO59">
        <v>14.48</v>
      </c>
      <c r="BP59">
        <v>3.85</v>
      </c>
      <c r="BQ59">
        <v>4.2300000000000004</v>
      </c>
      <c r="BR59">
        <v>1.93</v>
      </c>
      <c r="BS59">
        <v>0.39</v>
      </c>
      <c r="BT59">
        <v>0</v>
      </c>
      <c r="BU59">
        <v>0</v>
      </c>
      <c r="BV59">
        <v>0</v>
      </c>
      <c r="BW59">
        <f t="shared" si="2"/>
        <v>66.39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1.9306000000000001</v>
      </c>
      <c r="K60">
        <v>449.29125900000003</v>
      </c>
      <c r="L60">
        <v>630.48569499999996</v>
      </c>
      <c r="M60">
        <v>88.807599999999994</v>
      </c>
      <c r="N60">
        <v>114.026062</v>
      </c>
      <c r="O60">
        <v>119.37442799999999</v>
      </c>
      <c r="P60">
        <v>133.2114</v>
      </c>
      <c r="Q60">
        <v>10.531423</v>
      </c>
      <c r="R60">
        <v>20.460592999999999</v>
      </c>
      <c r="S60">
        <v>25.474364000000001</v>
      </c>
      <c r="T60">
        <v>0</v>
      </c>
      <c r="U60">
        <v>404.23868099999999</v>
      </c>
      <c r="V60">
        <v>17.442971</v>
      </c>
      <c r="W60">
        <v>33.591774000000001</v>
      </c>
      <c r="X60">
        <v>142.39683199999999</v>
      </c>
      <c r="Y60">
        <v>0</v>
      </c>
      <c r="Z60">
        <v>6.3263829999999999</v>
      </c>
      <c r="AA60">
        <v>0</v>
      </c>
      <c r="AB60">
        <v>12.713039999999999</v>
      </c>
      <c r="AC60">
        <v>18.684038000000001</v>
      </c>
      <c r="AD60">
        <v>17.597225999999999</v>
      </c>
      <c r="AE60">
        <v>47.721108000000001</v>
      </c>
      <c r="AF60">
        <v>8.5660720000000001</v>
      </c>
      <c r="AG60">
        <v>12.371285</v>
      </c>
      <c r="AH60">
        <v>63.989736999999998</v>
      </c>
      <c r="AI60">
        <v>0</v>
      </c>
      <c r="AJ60">
        <v>0</v>
      </c>
      <c r="AK60">
        <v>49.488613999999998</v>
      </c>
      <c r="AL60">
        <v>58.327286999999998</v>
      </c>
      <c r="AM60">
        <v>10.165285000000001</v>
      </c>
      <c r="AN60">
        <v>0.64631700000000003</v>
      </c>
      <c r="AO60">
        <v>7.3787529999999997</v>
      </c>
      <c r="AP60">
        <v>4.9461969999999997</v>
      </c>
      <c r="AQ60">
        <v>15.203474999999999</v>
      </c>
      <c r="AR60">
        <v>48.488950000000003</v>
      </c>
      <c r="AS60">
        <v>30.790544000000001</v>
      </c>
      <c r="AT60">
        <v>14.476411000000001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66.39</v>
      </c>
      <c r="BA60">
        <f t="shared" si="1"/>
        <v>2685.534404</v>
      </c>
      <c r="BD60">
        <v>7.72</v>
      </c>
      <c r="BE60">
        <v>6.76</v>
      </c>
      <c r="BF60">
        <v>1.93</v>
      </c>
      <c r="BG60">
        <v>3.88</v>
      </c>
      <c r="BH60">
        <v>5.61</v>
      </c>
      <c r="BI60">
        <v>6.76</v>
      </c>
      <c r="BJ60">
        <v>1.51</v>
      </c>
      <c r="BK60">
        <v>2.9</v>
      </c>
      <c r="BL60">
        <v>2.9</v>
      </c>
      <c r="BM60">
        <v>1.54</v>
      </c>
      <c r="BN60">
        <v>0</v>
      </c>
      <c r="BO60">
        <v>14.48</v>
      </c>
      <c r="BP60">
        <v>3.85</v>
      </c>
      <c r="BQ60">
        <v>4.2300000000000004</v>
      </c>
      <c r="BR60">
        <v>1.93</v>
      </c>
      <c r="BS60">
        <v>0.39</v>
      </c>
      <c r="BT60">
        <v>0</v>
      </c>
      <c r="BU60">
        <v>0</v>
      </c>
      <c r="BV60">
        <v>0</v>
      </c>
      <c r="BW60">
        <f t="shared" si="2"/>
        <v>66.39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1.9306000000000001</v>
      </c>
      <c r="K61">
        <v>476.319659</v>
      </c>
      <c r="L61">
        <v>630.48569499999996</v>
      </c>
      <c r="M61">
        <v>88.807599999999994</v>
      </c>
      <c r="N61">
        <v>114.026062</v>
      </c>
      <c r="O61">
        <v>119.37442799999999</v>
      </c>
      <c r="P61">
        <v>133.2114</v>
      </c>
      <c r="Q61">
        <v>10.531423</v>
      </c>
      <c r="R61">
        <v>20.460592999999999</v>
      </c>
      <c r="S61">
        <v>25.474364000000001</v>
      </c>
      <c r="T61">
        <v>0</v>
      </c>
      <c r="U61">
        <v>404.23868099999999</v>
      </c>
      <c r="V61">
        <v>17.442971</v>
      </c>
      <c r="W61">
        <v>33.591774000000001</v>
      </c>
      <c r="X61">
        <v>142.39683199999999</v>
      </c>
      <c r="Y61">
        <v>0</v>
      </c>
      <c r="Z61">
        <v>0</v>
      </c>
      <c r="AA61">
        <v>0</v>
      </c>
      <c r="AB61">
        <v>25.426079000000001</v>
      </c>
      <c r="AC61">
        <v>18.684038000000001</v>
      </c>
      <c r="AD61">
        <v>17.597225999999999</v>
      </c>
      <c r="AE61">
        <v>47.721108000000001</v>
      </c>
      <c r="AF61">
        <v>8.5660720000000001</v>
      </c>
      <c r="AG61">
        <v>12.371285</v>
      </c>
      <c r="AH61">
        <v>63.989736999999998</v>
      </c>
      <c r="AI61">
        <v>0</v>
      </c>
      <c r="AJ61">
        <v>0</v>
      </c>
      <c r="AK61">
        <v>49.488613999999998</v>
      </c>
      <c r="AL61">
        <v>58.327286999999998</v>
      </c>
      <c r="AM61">
        <v>10.165285000000001</v>
      </c>
      <c r="AN61">
        <v>0.64631700000000003</v>
      </c>
      <c r="AO61">
        <v>7.3787529999999997</v>
      </c>
      <c r="AP61">
        <v>11.128944000000001</v>
      </c>
      <c r="AQ61">
        <v>15.203474999999999</v>
      </c>
      <c r="AR61">
        <v>48.488950000000003</v>
      </c>
      <c r="AS61">
        <v>30.790544000000001</v>
      </c>
      <c r="AT61">
        <v>14.476411000000001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66.39</v>
      </c>
      <c r="BA61">
        <f t="shared" si="1"/>
        <v>2725.1322069999997</v>
      </c>
      <c r="BD61">
        <v>7.72</v>
      </c>
      <c r="BE61">
        <v>6.76</v>
      </c>
      <c r="BF61">
        <v>1.93</v>
      </c>
      <c r="BG61">
        <v>3.88</v>
      </c>
      <c r="BH61">
        <v>5.61</v>
      </c>
      <c r="BI61">
        <v>6.76</v>
      </c>
      <c r="BJ61">
        <v>1.51</v>
      </c>
      <c r="BK61">
        <v>2.9</v>
      </c>
      <c r="BL61">
        <v>2.9</v>
      </c>
      <c r="BM61">
        <v>1.54</v>
      </c>
      <c r="BN61">
        <v>0</v>
      </c>
      <c r="BO61">
        <v>14.48</v>
      </c>
      <c r="BP61">
        <v>3.85</v>
      </c>
      <c r="BQ61">
        <v>4.2300000000000004</v>
      </c>
      <c r="BR61">
        <v>1.93</v>
      </c>
      <c r="BS61">
        <v>0.39</v>
      </c>
      <c r="BT61">
        <v>0</v>
      </c>
      <c r="BU61">
        <v>0</v>
      </c>
      <c r="BV61">
        <v>0</v>
      </c>
      <c r="BW61">
        <f t="shared" si="2"/>
        <v>66.39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1.9306000000000001</v>
      </c>
      <c r="K62">
        <v>443.499459</v>
      </c>
      <c r="L62">
        <v>630.48569499999996</v>
      </c>
      <c r="M62">
        <v>88.807599999999994</v>
      </c>
      <c r="N62">
        <v>114.026062</v>
      </c>
      <c r="O62">
        <v>119.37442799999999</v>
      </c>
      <c r="P62">
        <v>133.2114</v>
      </c>
      <c r="Q62">
        <v>10.531423</v>
      </c>
      <c r="R62">
        <v>20.460592999999999</v>
      </c>
      <c r="S62">
        <v>25.474364000000001</v>
      </c>
      <c r="T62">
        <v>0</v>
      </c>
      <c r="U62">
        <v>404.23868099999999</v>
      </c>
      <c r="V62">
        <v>17.442971</v>
      </c>
      <c r="W62">
        <v>33.591774000000001</v>
      </c>
      <c r="X62">
        <v>142.39683199999999</v>
      </c>
      <c r="Y62">
        <v>0</v>
      </c>
      <c r="Z62">
        <v>0</v>
      </c>
      <c r="AA62">
        <v>0</v>
      </c>
      <c r="AB62">
        <v>25.426079000000001</v>
      </c>
      <c r="AC62">
        <v>18.684038000000001</v>
      </c>
      <c r="AD62">
        <v>17.597225999999999</v>
      </c>
      <c r="AE62">
        <v>47.721108000000001</v>
      </c>
      <c r="AF62">
        <v>8.5660720000000001</v>
      </c>
      <c r="AG62">
        <v>12.371285</v>
      </c>
      <c r="AH62">
        <v>63.989736999999998</v>
      </c>
      <c r="AI62">
        <v>0</v>
      </c>
      <c r="AJ62">
        <v>0</v>
      </c>
      <c r="AK62">
        <v>49.488613999999998</v>
      </c>
      <c r="AL62">
        <v>58.327286999999998</v>
      </c>
      <c r="AM62">
        <v>10.165285000000001</v>
      </c>
      <c r="AN62">
        <v>0.64631700000000003</v>
      </c>
      <c r="AO62">
        <v>7.3787529999999997</v>
      </c>
      <c r="AP62">
        <v>11.128944000000001</v>
      </c>
      <c r="AQ62">
        <v>15.203474999999999</v>
      </c>
      <c r="AR62">
        <v>48.488950000000003</v>
      </c>
      <c r="AS62">
        <v>30.790544000000001</v>
      </c>
      <c r="AT62">
        <v>14.476411000000001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66.39</v>
      </c>
      <c r="BA62">
        <f t="shared" si="1"/>
        <v>2692.3120069999995</v>
      </c>
      <c r="BD62">
        <v>7.72</v>
      </c>
      <c r="BE62">
        <v>6.76</v>
      </c>
      <c r="BF62">
        <v>1.93</v>
      </c>
      <c r="BG62">
        <v>3.88</v>
      </c>
      <c r="BH62">
        <v>5.61</v>
      </c>
      <c r="BI62">
        <v>6.76</v>
      </c>
      <c r="BJ62">
        <v>1.51</v>
      </c>
      <c r="BK62">
        <v>2.9</v>
      </c>
      <c r="BL62">
        <v>2.9</v>
      </c>
      <c r="BM62">
        <v>1.54</v>
      </c>
      <c r="BN62">
        <v>0</v>
      </c>
      <c r="BO62">
        <v>14.48</v>
      </c>
      <c r="BP62">
        <v>3.85</v>
      </c>
      <c r="BQ62">
        <v>4.2300000000000004</v>
      </c>
      <c r="BR62">
        <v>1.93</v>
      </c>
      <c r="BS62">
        <v>0.39</v>
      </c>
      <c r="BT62">
        <v>0</v>
      </c>
      <c r="BU62">
        <v>0</v>
      </c>
      <c r="BV62">
        <v>0</v>
      </c>
      <c r="BW62">
        <f t="shared" si="2"/>
        <v>66.39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1.9306000000000001</v>
      </c>
      <c r="K63">
        <v>483.72457200000002</v>
      </c>
      <c r="L63">
        <v>630.48569499999996</v>
      </c>
      <c r="M63">
        <v>88.807599999999994</v>
      </c>
      <c r="N63">
        <v>114.026062</v>
      </c>
      <c r="O63">
        <v>119.37442799999999</v>
      </c>
      <c r="P63">
        <v>133.2114</v>
      </c>
      <c r="Q63">
        <v>10.531423</v>
      </c>
      <c r="R63">
        <v>20.460592999999999</v>
      </c>
      <c r="S63">
        <v>25.474364000000001</v>
      </c>
      <c r="T63">
        <v>0</v>
      </c>
      <c r="U63">
        <v>404.23868099999999</v>
      </c>
      <c r="V63">
        <v>17.442971</v>
      </c>
      <c r="W63">
        <v>33.591774000000001</v>
      </c>
      <c r="X63">
        <v>142.39683199999999</v>
      </c>
      <c r="Y63">
        <v>0</v>
      </c>
      <c r="Z63">
        <v>0</v>
      </c>
      <c r="AA63">
        <v>0</v>
      </c>
      <c r="AB63">
        <v>25.426079000000001</v>
      </c>
      <c r="AC63">
        <v>18.684038000000001</v>
      </c>
      <c r="AD63">
        <v>17.597225999999999</v>
      </c>
      <c r="AE63">
        <v>47.721108000000001</v>
      </c>
      <c r="AF63">
        <v>8.5660720000000001</v>
      </c>
      <c r="AG63">
        <v>12.371285</v>
      </c>
      <c r="AH63">
        <v>63.989736999999998</v>
      </c>
      <c r="AI63">
        <v>0</v>
      </c>
      <c r="AJ63">
        <v>0</v>
      </c>
      <c r="AK63">
        <v>49.488613999999998</v>
      </c>
      <c r="AL63">
        <v>58.327286999999998</v>
      </c>
      <c r="AM63">
        <v>10.165285000000001</v>
      </c>
      <c r="AN63">
        <v>0.64631700000000003</v>
      </c>
      <c r="AO63">
        <v>7.3787529999999997</v>
      </c>
      <c r="AP63">
        <v>5.5644720000000003</v>
      </c>
      <c r="AQ63">
        <v>15.203474999999999</v>
      </c>
      <c r="AR63">
        <v>48.488950000000003</v>
      </c>
      <c r="AS63">
        <v>30.790544000000001</v>
      </c>
      <c r="AT63">
        <v>14.476411000000001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66.39</v>
      </c>
      <c r="BA63">
        <f t="shared" si="1"/>
        <v>2726.9726479999995</v>
      </c>
      <c r="BD63">
        <v>7.72</v>
      </c>
      <c r="BE63">
        <v>6.76</v>
      </c>
      <c r="BF63">
        <v>1.93</v>
      </c>
      <c r="BG63">
        <v>3.88</v>
      </c>
      <c r="BH63">
        <v>5.61</v>
      </c>
      <c r="BI63">
        <v>6.76</v>
      </c>
      <c r="BJ63">
        <v>1.51</v>
      </c>
      <c r="BK63">
        <v>2.9</v>
      </c>
      <c r="BL63">
        <v>2.9</v>
      </c>
      <c r="BM63">
        <v>1.54</v>
      </c>
      <c r="BN63">
        <v>0</v>
      </c>
      <c r="BO63">
        <v>14.48</v>
      </c>
      <c r="BP63">
        <v>3.85</v>
      </c>
      <c r="BQ63">
        <v>4.2300000000000004</v>
      </c>
      <c r="BR63">
        <v>1.93</v>
      </c>
      <c r="BS63">
        <v>0.39</v>
      </c>
      <c r="BT63">
        <v>0</v>
      </c>
      <c r="BU63">
        <v>0</v>
      </c>
      <c r="BV63">
        <v>0</v>
      </c>
      <c r="BW63">
        <f t="shared" si="2"/>
        <v>66.39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1.9306000000000001</v>
      </c>
      <c r="K64">
        <v>554.19147199999998</v>
      </c>
      <c r="L64">
        <v>630.48569499999996</v>
      </c>
      <c r="M64">
        <v>88.807599999999994</v>
      </c>
      <c r="N64">
        <v>114.026062</v>
      </c>
      <c r="O64">
        <v>119.37442799999999</v>
      </c>
      <c r="P64">
        <v>133.2114</v>
      </c>
      <c r="Q64">
        <v>10.531423</v>
      </c>
      <c r="R64">
        <v>20.460592999999999</v>
      </c>
      <c r="S64">
        <v>25.474364000000001</v>
      </c>
      <c r="T64">
        <v>0</v>
      </c>
      <c r="U64">
        <v>404.23868099999999</v>
      </c>
      <c r="V64">
        <v>17.442971</v>
      </c>
      <c r="W64">
        <v>33.591774000000001</v>
      </c>
      <c r="X64">
        <v>142.39683199999999</v>
      </c>
      <c r="Y64">
        <v>0</v>
      </c>
      <c r="Z64">
        <v>0</v>
      </c>
      <c r="AA64">
        <v>0</v>
      </c>
      <c r="AB64">
        <v>25.426079000000001</v>
      </c>
      <c r="AC64">
        <v>18.684038000000001</v>
      </c>
      <c r="AD64">
        <v>17.597225999999999</v>
      </c>
      <c r="AE64">
        <v>47.721108000000001</v>
      </c>
      <c r="AF64">
        <v>8.5660720000000001</v>
      </c>
      <c r="AG64">
        <v>12.371285</v>
      </c>
      <c r="AH64">
        <v>63.989736999999998</v>
      </c>
      <c r="AI64">
        <v>0</v>
      </c>
      <c r="AJ64">
        <v>0</v>
      </c>
      <c r="AK64">
        <v>49.488613999999998</v>
      </c>
      <c r="AL64">
        <v>58.327286999999998</v>
      </c>
      <c r="AM64">
        <v>10.165285000000001</v>
      </c>
      <c r="AN64">
        <v>0.64631700000000003</v>
      </c>
      <c r="AO64">
        <v>7.3787529999999997</v>
      </c>
      <c r="AP64">
        <v>5.5644720000000003</v>
      </c>
      <c r="AQ64">
        <v>15.203474999999999</v>
      </c>
      <c r="AR64">
        <v>48.488950000000003</v>
      </c>
      <c r="AS64">
        <v>30.790544000000001</v>
      </c>
      <c r="AT64">
        <v>13.748626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66.39</v>
      </c>
      <c r="BA64">
        <f t="shared" si="1"/>
        <v>2796.7117629999993</v>
      </c>
      <c r="BD64">
        <v>7.72</v>
      </c>
      <c r="BE64">
        <v>6.76</v>
      </c>
      <c r="BF64">
        <v>1.93</v>
      </c>
      <c r="BG64">
        <v>3.88</v>
      </c>
      <c r="BH64">
        <v>5.61</v>
      </c>
      <c r="BI64">
        <v>6.76</v>
      </c>
      <c r="BJ64">
        <v>1.51</v>
      </c>
      <c r="BK64">
        <v>2.9</v>
      </c>
      <c r="BL64">
        <v>2.9</v>
      </c>
      <c r="BM64">
        <v>1.54</v>
      </c>
      <c r="BN64">
        <v>0</v>
      </c>
      <c r="BO64">
        <v>14.48</v>
      </c>
      <c r="BP64">
        <v>3.85</v>
      </c>
      <c r="BQ64">
        <v>4.2300000000000004</v>
      </c>
      <c r="BR64">
        <v>1.93</v>
      </c>
      <c r="BS64">
        <v>0.39</v>
      </c>
      <c r="BT64">
        <v>0</v>
      </c>
      <c r="BU64">
        <v>0</v>
      </c>
      <c r="BV64">
        <v>0</v>
      </c>
      <c r="BW64">
        <f t="shared" si="2"/>
        <v>66.39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1.9306000000000001</v>
      </c>
      <c r="K65">
        <v>595.62214800000004</v>
      </c>
      <c r="L65">
        <v>630.48569499999996</v>
      </c>
      <c r="M65">
        <v>88.807599999999994</v>
      </c>
      <c r="N65">
        <v>114.026062</v>
      </c>
      <c r="O65">
        <v>119.37442799999999</v>
      </c>
      <c r="P65">
        <v>133.2114</v>
      </c>
      <c r="Q65">
        <v>10.531423</v>
      </c>
      <c r="R65">
        <v>20.460592999999999</v>
      </c>
      <c r="S65">
        <v>25.474364000000001</v>
      </c>
      <c r="T65">
        <v>0</v>
      </c>
      <c r="U65">
        <v>404.23868099999999</v>
      </c>
      <c r="V65">
        <v>17.442971</v>
      </c>
      <c r="W65">
        <v>33.591774000000001</v>
      </c>
      <c r="X65">
        <v>142.39683199999999</v>
      </c>
      <c r="Y65">
        <v>0</v>
      </c>
      <c r="Z65">
        <v>0</v>
      </c>
      <c r="AA65">
        <v>0</v>
      </c>
      <c r="AB65">
        <v>25.426079000000001</v>
      </c>
      <c r="AC65">
        <v>18.684038000000001</v>
      </c>
      <c r="AD65">
        <v>17.597225999999999</v>
      </c>
      <c r="AE65">
        <v>47.721108000000001</v>
      </c>
      <c r="AF65">
        <v>8.5660720000000001</v>
      </c>
      <c r="AG65">
        <v>12.371285</v>
      </c>
      <c r="AH65">
        <v>82.272519000000003</v>
      </c>
      <c r="AI65">
        <v>0</v>
      </c>
      <c r="AJ65">
        <v>0</v>
      </c>
      <c r="AK65">
        <v>49.488613999999998</v>
      </c>
      <c r="AL65">
        <v>44.867144000000003</v>
      </c>
      <c r="AM65">
        <v>10.165285000000001</v>
      </c>
      <c r="AN65">
        <v>0.64631700000000003</v>
      </c>
      <c r="AO65">
        <v>7.3787529999999997</v>
      </c>
      <c r="AP65">
        <v>5.5644720000000003</v>
      </c>
      <c r="AQ65">
        <v>15.203474999999999</v>
      </c>
      <c r="AR65">
        <v>48.488950000000003</v>
      </c>
      <c r="AS65">
        <v>30.790544000000001</v>
      </c>
      <c r="AT65">
        <v>14.476411000000001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66.349999999999994</v>
      </c>
      <c r="BA65">
        <f t="shared" si="1"/>
        <v>2843.6528629999993</v>
      </c>
      <c r="BD65">
        <v>7.72</v>
      </c>
      <c r="BE65">
        <v>6.76</v>
      </c>
      <c r="BF65">
        <v>1.89</v>
      </c>
      <c r="BG65">
        <v>3.88</v>
      </c>
      <c r="BH65">
        <v>5.61</v>
      </c>
      <c r="BI65">
        <v>6.76</v>
      </c>
      <c r="BJ65">
        <v>1.51</v>
      </c>
      <c r="BK65">
        <v>2.9</v>
      </c>
      <c r="BL65">
        <v>2.9</v>
      </c>
      <c r="BM65">
        <v>1.54</v>
      </c>
      <c r="BN65">
        <v>0</v>
      </c>
      <c r="BO65">
        <v>14.48</v>
      </c>
      <c r="BP65">
        <v>3.85</v>
      </c>
      <c r="BQ65">
        <v>4.2300000000000004</v>
      </c>
      <c r="BR65">
        <v>1.93</v>
      </c>
      <c r="BS65">
        <v>0.39</v>
      </c>
      <c r="BT65">
        <v>0</v>
      </c>
      <c r="BU65">
        <v>0</v>
      </c>
      <c r="BV65">
        <v>0</v>
      </c>
      <c r="BW65">
        <f t="shared" si="2"/>
        <v>66.349999999999994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1.9306000000000001</v>
      </c>
      <c r="K66">
        <v>643.88714800000002</v>
      </c>
      <c r="L66">
        <v>630.48569499999996</v>
      </c>
      <c r="M66">
        <v>88.807599999999994</v>
      </c>
      <c r="N66">
        <v>114.026062</v>
      </c>
      <c r="O66">
        <v>119.37442799999999</v>
      </c>
      <c r="P66">
        <v>133.2114</v>
      </c>
      <c r="Q66">
        <v>10.531423</v>
      </c>
      <c r="R66">
        <v>20.460592999999999</v>
      </c>
      <c r="S66">
        <v>25.474364000000001</v>
      </c>
      <c r="T66">
        <v>0</v>
      </c>
      <c r="U66">
        <v>404.23868099999999</v>
      </c>
      <c r="V66">
        <v>17.442971</v>
      </c>
      <c r="W66">
        <v>33.591774000000001</v>
      </c>
      <c r="X66">
        <v>142.39683199999999</v>
      </c>
      <c r="Y66">
        <v>0</v>
      </c>
      <c r="Z66">
        <v>0</v>
      </c>
      <c r="AA66">
        <v>0</v>
      </c>
      <c r="AB66">
        <v>25.426079000000001</v>
      </c>
      <c r="AC66">
        <v>18.684038000000001</v>
      </c>
      <c r="AD66">
        <v>17.597225999999999</v>
      </c>
      <c r="AE66">
        <v>47.721108000000001</v>
      </c>
      <c r="AF66">
        <v>8.5660720000000001</v>
      </c>
      <c r="AG66">
        <v>12.371285</v>
      </c>
      <c r="AH66">
        <v>82.272519000000003</v>
      </c>
      <c r="AI66">
        <v>0</v>
      </c>
      <c r="AJ66">
        <v>0</v>
      </c>
      <c r="AK66">
        <v>49.488613999999998</v>
      </c>
      <c r="AL66">
        <v>44.867144000000003</v>
      </c>
      <c r="AM66">
        <v>10.165285000000001</v>
      </c>
      <c r="AN66">
        <v>0.64631700000000003</v>
      </c>
      <c r="AO66">
        <v>7.3787529999999997</v>
      </c>
      <c r="AP66">
        <v>5.5644720000000003</v>
      </c>
      <c r="AQ66">
        <v>15.203474999999999</v>
      </c>
      <c r="AR66">
        <v>48.488950000000003</v>
      </c>
      <c r="AS66">
        <v>30.790544000000001</v>
      </c>
      <c r="AT66">
        <v>14.476411000000001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66.349999999999994</v>
      </c>
      <c r="BA66">
        <f t="shared" si="1"/>
        <v>2891.9178629999992</v>
      </c>
      <c r="BD66">
        <v>7.72</v>
      </c>
      <c r="BE66">
        <v>6.76</v>
      </c>
      <c r="BF66">
        <v>1.89</v>
      </c>
      <c r="BG66">
        <v>3.88</v>
      </c>
      <c r="BH66">
        <v>5.61</v>
      </c>
      <c r="BI66">
        <v>6.76</v>
      </c>
      <c r="BJ66">
        <v>1.51</v>
      </c>
      <c r="BK66">
        <v>2.9</v>
      </c>
      <c r="BL66">
        <v>2.9</v>
      </c>
      <c r="BM66">
        <v>1.54</v>
      </c>
      <c r="BN66">
        <v>0</v>
      </c>
      <c r="BO66">
        <v>14.48</v>
      </c>
      <c r="BP66">
        <v>3.85</v>
      </c>
      <c r="BQ66">
        <v>4.2300000000000004</v>
      </c>
      <c r="BR66">
        <v>1.93</v>
      </c>
      <c r="BS66">
        <v>0.39</v>
      </c>
      <c r="BT66">
        <v>0</v>
      </c>
      <c r="BU66">
        <v>0</v>
      </c>
      <c r="BV66">
        <v>0</v>
      </c>
      <c r="BW66">
        <f t="shared" si="2"/>
        <v>66.349999999999994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1.9306000000000001</v>
      </c>
      <c r="K67">
        <v>595.62214800000004</v>
      </c>
      <c r="L67">
        <v>630.48569499999996</v>
      </c>
      <c r="M67">
        <v>88.807599999999994</v>
      </c>
      <c r="N67">
        <v>114.026062</v>
      </c>
      <c r="O67">
        <v>119.37442799999999</v>
      </c>
      <c r="P67">
        <v>134.47835599999999</v>
      </c>
      <c r="Q67">
        <v>10.531423</v>
      </c>
      <c r="R67">
        <v>20.460592999999999</v>
      </c>
      <c r="S67">
        <v>25.474364000000001</v>
      </c>
      <c r="T67">
        <v>0</v>
      </c>
      <c r="U67">
        <v>404.23868099999999</v>
      </c>
      <c r="V67">
        <v>17.442971</v>
      </c>
      <c r="W67">
        <v>33.591774000000001</v>
      </c>
      <c r="X67">
        <v>142.39683199999999</v>
      </c>
      <c r="Y67">
        <v>0</v>
      </c>
      <c r="Z67">
        <v>0</v>
      </c>
      <c r="AA67">
        <v>12.582686000000001</v>
      </c>
      <c r="AB67">
        <v>25.426079000000001</v>
      </c>
      <c r="AC67">
        <v>18.684038000000001</v>
      </c>
      <c r="AD67">
        <v>17.597225999999999</v>
      </c>
      <c r="AE67">
        <v>47.721108000000001</v>
      </c>
      <c r="AF67">
        <v>8.5660720000000001</v>
      </c>
      <c r="AG67">
        <v>12.371285</v>
      </c>
      <c r="AH67">
        <v>82.272519000000003</v>
      </c>
      <c r="AI67">
        <v>0</v>
      </c>
      <c r="AJ67">
        <v>0</v>
      </c>
      <c r="AK67">
        <v>49.488613999999998</v>
      </c>
      <c r="AL67">
        <v>44.867144000000003</v>
      </c>
      <c r="AM67">
        <v>10.165285000000001</v>
      </c>
      <c r="AN67">
        <v>0.64631700000000003</v>
      </c>
      <c r="AO67">
        <v>7.3787529999999997</v>
      </c>
      <c r="AP67">
        <v>5.5644720000000003</v>
      </c>
      <c r="AQ67">
        <v>15.203474999999999</v>
      </c>
      <c r="AR67">
        <v>48.488950000000003</v>
      </c>
      <c r="AS67">
        <v>30.790544000000001</v>
      </c>
      <c r="AT67">
        <v>14.476411000000001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66.39</v>
      </c>
      <c r="BA67">
        <f t="shared" si="1"/>
        <v>2857.5425049999994</v>
      </c>
      <c r="BD67">
        <v>7.72</v>
      </c>
      <c r="BE67">
        <v>6.76</v>
      </c>
      <c r="BF67">
        <v>1.93</v>
      </c>
      <c r="BG67">
        <v>3.88</v>
      </c>
      <c r="BH67">
        <v>5.61</v>
      </c>
      <c r="BI67">
        <v>6.76</v>
      </c>
      <c r="BJ67">
        <v>1.51</v>
      </c>
      <c r="BK67">
        <v>2.9</v>
      </c>
      <c r="BL67">
        <v>2.9</v>
      </c>
      <c r="BM67">
        <v>1.54</v>
      </c>
      <c r="BN67">
        <v>0</v>
      </c>
      <c r="BO67">
        <v>14.48</v>
      </c>
      <c r="BP67">
        <v>3.85</v>
      </c>
      <c r="BQ67">
        <v>4.2300000000000004</v>
      </c>
      <c r="BR67">
        <v>1.93</v>
      </c>
      <c r="BS67">
        <v>0.39</v>
      </c>
      <c r="BT67">
        <v>0</v>
      </c>
      <c r="BU67">
        <v>0</v>
      </c>
      <c r="BV67">
        <v>0</v>
      </c>
      <c r="BW67">
        <f t="shared" si="2"/>
        <v>66.39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1.9306000000000001</v>
      </c>
      <c r="K68">
        <v>547.35714800000005</v>
      </c>
      <c r="L68">
        <v>630.48569499999996</v>
      </c>
      <c r="M68">
        <v>88.807599999999994</v>
      </c>
      <c r="N68">
        <v>114.026062</v>
      </c>
      <c r="O68">
        <v>119.37442799999999</v>
      </c>
      <c r="P68">
        <v>134.47835599999999</v>
      </c>
      <c r="Q68">
        <v>10.531423</v>
      </c>
      <c r="R68">
        <v>20.460592999999999</v>
      </c>
      <c r="S68">
        <v>25.474364000000001</v>
      </c>
      <c r="T68">
        <v>0</v>
      </c>
      <c r="U68">
        <v>404.23868099999999</v>
      </c>
      <c r="V68">
        <v>17.442971</v>
      </c>
      <c r="W68">
        <v>33.591774000000001</v>
      </c>
      <c r="X68">
        <v>142.39683199999999</v>
      </c>
      <c r="Y68">
        <v>0</v>
      </c>
      <c r="Z68">
        <v>0</v>
      </c>
      <c r="AA68">
        <v>12.735203</v>
      </c>
      <c r="AB68">
        <v>25.426079000000001</v>
      </c>
      <c r="AC68">
        <v>18.684038000000001</v>
      </c>
      <c r="AD68">
        <v>17.597225999999999</v>
      </c>
      <c r="AE68">
        <v>47.721108000000001</v>
      </c>
      <c r="AF68">
        <v>8.5660720000000001</v>
      </c>
      <c r="AG68">
        <v>12.371285</v>
      </c>
      <c r="AH68">
        <v>82.272519000000003</v>
      </c>
      <c r="AI68">
        <v>0</v>
      </c>
      <c r="AJ68">
        <v>0</v>
      </c>
      <c r="AK68">
        <v>49.488613999999998</v>
      </c>
      <c r="AL68">
        <v>44.867144000000003</v>
      </c>
      <c r="AM68">
        <v>10.165285000000001</v>
      </c>
      <c r="AN68">
        <v>0.64631700000000003</v>
      </c>
      <c r="AO68">
        <v>7.3787529999999997</v>
      </c>
      <c r="AP68">
        <v>5.5644720000000003</v>
      </c>
      <c r="AQ68">
        <v>15.203474999999999</v>
      </c>
      <c r="AR68">
        <v>48.488950000000003</v>
      </c>
      <c r="AS68">
        <v>30.790544000000001</v>
      </c>
      <c r="AT68">
        <v>14.476411000000001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66.39</v>
      </c>
      <c r="BA68">
        <f t="shared" ref="BA68:BA99" si="4">SUM(B68:AZ68)</f>
        <v>2809.4300219999996</v>
      </c>
      <c r="BD68">
        <v>7.72</v>
      </c>
      <c r="BE68">
        <v>6.76</v>
      </c>
      <c r="BF68">
        <v>1.93</v>
      </c>
      <c r="BG68">
        <v>3.88</v>
      </c>
      <c r="BH68">
        <v>5.61</v>
      </c>
      <c r="BI68">
        <v>6.76</v>
      </c>
      <c r="BJ68">
        <v>1.51</v>
      </c>
      <c r="BK68">
        <v>2.9</v>
      </c>
      <c r="BL68">
        <v>2.9</v>
      </c>
      <c r="BM68">
        <v>1.54</v>
      </c>
      <c r="BN68">
        <v>0</v>
      </c>
      <c r="BO68">
        <v>14.48</v>
      </c>
      <c r="BP68">
        <v>3.85</v>
      </c>
      <c r="BQ68">
        <v>4.2300000000000004</v>
      </c>
      <c r="BR68">
        <v>1.93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66.39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1.9306000000000001</v>
      </c>
      <c r="K69">
        <v>547.35714800000005</v>
      </c>
      <c r="L69">
        <v>630.48569499999996</v>
      </c>
      <c r="M69">
        <v>88.807599999999994</v>
      </c>
      <c r="N69">
        <v>114.026062</v>
      </c>
      <c r="O69">
        <v>119.37442799999999</v>
      </c>
      <c r="P69">
        <v>133.2114</v>
      </c>
      <c r="Q69">
        <v>10.531423</v>
      </c>
      <c r="R69">
        <v>20.460592999999999</v>
      </c>
      <c r="S69">
        <v>25.474364000000001</v>
      </c>
      <c r="T69">
        <v>0</v>
      </c>
      <c r="U69">
        <v>404.23868099999999</v>
      </c>
      <c r="V69">
        <v>17.442971</v>
      </c>
      <c r="W69">
        <v>33.591774000000001</v>
      </c>
      <c r="X69">
        <v>142.39683199999999</v>
      </c>
      <c r="Y69">
        <v>0</v>
      </c>
      <c r="Z69">
        <v>0</v>
      </c>
      <c r="AA69">
        <v>12.735203</v>
      </c>
      <c r="AB69">
        <v>25.426079000000001</v>
      </c>
      <c r="AC69">
        <v>18.684038000000001</v>
      </c>
      <c r="AD69">
        <v>17.597225999999999</v>
      </c>
      <c r="AE69">
        <v>47.721108000000001</v>
      </c>
      <c r="AF69">
        <v>8.5660720000000001</v>
      </c>
      <c r="AG69">
        <v>12.371285</v>
      </c>
      <c r="AH69">
        <v>82.272519000000003</v>
      </c>
      <c r="AI69">
        <v>0</v>
      </c>
      <c r="AJ69">
        <v>0</v>
      </c>
      <c r="AK69">
        <v>49.488613999999998</v>
      </c>
      <c r="AL69">
        <v>44.867144000000003</v>
      </c>
      <c r="AM69">
        <v>10.165285000000001</v>
      </c>
      <c r="AN69">
        <v>0.64631700000000003</v>
      </c>
      <c r="AO69">
        <v>7.3787529999999997</v>
      </c>
      <c r="AP69">
        <v>11.128944000000001</v>
      </c>
      <c r="AQ69">
        <v>15.203474999999999</v>
      </c>
      <c r="AR69">
        <v>48.488950000000003</v>
      </c>
      <c r="AS69">
        <v>30.790544000000001</v>
      </c>
      <c r="AT69">
        <v>14.476411000000001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66.39</v>
      </c>
      <c r="BA69">
        <f t="shared" si="4"/>
        <v>2813.7275379999996</v>
      </c>
      <c r="BD69">
        <v>7.72</v>
      </c>
      <c r="BE69">
        <v>6.76</v>
      </c>
      <c r="BF69">
        <v>1.93</v>
      </c>
      <c r="BG69">
        <v>3.88</v>
      </c>
      <c r="BH69">
        <v>5.61</v>
      </c>
      <c r="BI69">
        <v>6.76</v>
      </c>
      <c r="BJ69">
        <v>1.51</v>
      </c>
      <c r="BK69">
        <v>2.9</v>
      </c>
      <c r="BL69">
        <v>2.9</v>
      </c>
      <c r="BM69">
        <v>1.54</v>
      </c>
      <c r="BN69">
        <v>0</v>
      </c>
      <c r="BO69">
        <v>14.48</v>
      </c>
      <c r="BP69">
        <v>3.85</v>
      </c>
      <c r="BQ69">
        <v>4.2300000000000004</v>
      </c>
      <c r="BR69">
        <v>1.93</v>
      </c>
      <c r="BS69">
        <v>0.39</v>
      </c>
      <c r="BT69">
        <v>0</v>
      </c>
      <c r="BU69">
        <v>0</v>
      </c>
      <c r="BV69">
        <v>0</v>
      </c>
      <c r="BW69">
        <f t="shared" si="5"/>
        <v>66.39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1.9306000000000001</v>
      </c>
      <c r="K70">
        <v>528.05114800000001</v>
      </c>
      <c r="L70">
        <v>630.48569499999996</v>
      </c>
      <c r="M70">
        <v>88.807599999999994</v>
      </c>
      <c r="N70">
        <v>114.026062</v>
      </c>
      <c r="O70">
        <v>119.37442799999999</v>
      </c>
      <c r="P70">
        <v>133.2114</v>
      </c>
      <c r="Q70">
        <v>10.531423</v>
      </c>
      <c r="R70">
        <v>20.460592999999999</v>
      </c>
      <c r="S70">
        <v>25.474364000000001</v>
      </c>
      <c r="T70">
        <v>0</v>
      </c>
      <c r="U70">
        <v>404.23868099999999</v>
      </c>
      <c r="V70">
        <v>17.442971</v>
      </c>
      <c r="W70">
        <v>33.591774000000001</v>
      </c>
      <c r="X70">
        <v>142.39683199999999</v>
      </c>
      <c r="Y70">
        <v>0</v>
      </c>
      <c r="Z70">
        <v>0</v>
      </c>
      <c r="AA70">
        <v>12.735203</v>
      </c>
      <c r="AB70">
        <v>25.426079000000001</v>
      </c>
      <c r="AC70">
        <v>18.684038000000001</v>
      </c>
      <c r="AD70">
        <v>17.597225999999999</v>
      </c>
      <c r="AE70">
        <v>47.721108000000001</v>
      </c>
      <c r="AF70">
        <v>8.5660720000000001</v>
      </c>
      <c r="AG70">
        <v>12.371285</v>
      </c>
      <c r="AH70">
        <v>82.272519000000003</v>
      </c>
      <c r="AI70">
        <v>2.4576539999999998</v>
      </c>
      <c r="AJ70">
        <v>0</v>
      </c>
      <c r="AK70">
        <v>49.488613999999998</v>
      </c>
      <c r="AL70">
        <v>44.867144000000003</v>
      </c>
      <c r="AM70">
        <v>10.165285000000001</v>
      </c>
      <c r="AN70">
        <v>0.64631700000000003</v>
      </c>
      <c r="AO70">
        <v>7.3787529999999997</v>
      </c>
      <c r="AP70">
        <v>11.128944000000001</v>
      </c>
      <c r="AQ70">
        <v>15.203474999999999</v>
      </c>
      <c r="AR70">
        <v>48.488950000000003</v>
      </c>
      <c r="AS70">
        <v>30.790544000000001</v>
      </c>
      <c r="AT70">
        <v>14.476411000000001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66.39</v>
      </c>
      <c r="BA70">
        <f t="shared" si="4"/>
        <v>2796.8791919999994</v>
      </c>
      <c r="BD70">
        <v>7.72</v>
      </c>
      <c r="BE70">
        <v>6.76</v>
      </c>
      <c r="BF70">
        <v>1.93</v>
      </c>
      <c r="BG70">
        <v>3.88</v>
      </c>
      <c r="BH70">
        <v>5.61</v>
      </c>
      <c r="BI70">
        <v>6.76</v>
      </c>
      <c r="BJ70">
        <v>1.51</v>
      </c>
      <c r="BK70">
        <v>2.9</v>
      </c>
      <c r="BL70">
        <v>2.9</v>
      </c>
      <c r="BM70">
        <v>1.54</v>
      </c>
      <c r="BN70">
        <v>0</v>
      </c>
      <c r="BO70">
        <v>14.48</v>
      </c>
      <c r="BP70">
        <v>3.85</v>
      </c>
      <c r="BQ70">
        <v>4.2300000000000004</v>
      </c>
      <c r="BR70">
        <v>1.93</v>
      </c>
      <c r="BS70">
        <v>0.39</v>
      </c>
      <c r="BT70">
        <v>0</v>
      </c>
      <c r="BU70">
        <v>0</v>
      </c>
      <c r="BV70">
        <v>0</v>
      </c>
      <c r="BW70">
        <f t="shared" si="5"/>
        <v>66.39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1.9306000000000001</v>
      </c>
      <c r="K71">
        <v>499.09214800000001</v>
      </c>
      <c r="L71">
        <v>630.48569499999996</v>
      </c>
      <c r="M71">
        <v>88.807599999999994</v>
      </c>
      <c r="N71">
        <v>114.026062</v>
      </c>
      <c r="O71">
        <v>119.37442799999999</v>
      </c>
      <c r="P71">
        <v>133.2114</v>
      </c>
      <c r="Q71">
        <v>10.531423</v>
      </c>
      <c r="R71">
        <v>20.460592999999999</v>
      </c>
      <c r="S71">
        <v>25.474364000000001</v>
      </c>
      <c r="T71">
        <v>0</v>
      </c>
      <c r="U71">
        <v>404.23868099999999</v>
      </c>
      <c r="V71">
        <v>17.442971</v>
      </c>
      <c r="W71">
        <v>33.591774000000001</v>
      </c>
      <c r="X71">
        <v>142.39683199999999</v>
      </c>
      <c r="Y71">
        <v>0</v>
      </c>
      <c r="Z71">
        <v>0</v>
      </c>
      <c r="AA71">
        <v>12.735203</v>
      </c>
      <c r="AB71">
        <v>25.426079000000001</v>
      </c>
      <c r="AC71">
        <v>18.684038000000001</v>
      </c>
      <c r="AD71">
        <v>17.597225999999999</v>
      </c>
      <c r="AE71">
        <v>47.721108000000001</v>
      </c>
      <c r="AF71">
        <v>8.5660720000000001</v>
      </c>
      <c r="AG71">
        <v>12.371285</v>
      </c>
      <c r="AH71">
        <v>90.316942999999995</v>
      </c>
      <c r="AI71">
        <v>14.131508999999999</v>
      </c>
      <c r="AJ71">
        <v>0</v>
      </c>
      <c r="AK71">
        <v>49.488613999999998</v>
      </c>
      <c r="AL71">
        <v>44.867144000000003</v>
      </c>
      <c r="AM71">
        <v>10.165285000000001</v>
      </c>
      <c r="AN71">
        <v>0.64631700000000003</v>
      </c>
      <c r="AO71">
        <v>7.9463499999999998</v>
      </c>
      <c r="AP71">
        <v>5.5644720000000003</v>
      </c>
      <c r="AQ71">
        <v>15.203474999999999</v>
      </c>
      <c r="AR71">
        <v>48.488950000000003</v>
      </c>
      <c r="AS71">
        <v>30.790544000000001</v>
      </c>
      <c r="AT71">
        <v>14.258286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66.319999999999993</v>
      </c>
      <c r="BA71">
        <f t="shared" si="4"/>
        <v>2782.3534709999999</v>
      </c>
      <c r="BD71">
        <v>7.72</v>
      </c>
      <c r="BE71">
        <v>6.76</v>
      </c>
      <c r="BF71">
        <v>1.86</v>
      </c>
      <c r="BG71">
        <v>3.88</v>
      </c>
      <c r="BH71">
        <v>5.61</v>
      </c>
      <c r="BI71">
        <v>6.76</v>
      </c>
      <c r="BJ71">
        <v>1.51</v>
      </c>
      <c r="BK71">
        <v>2.9</v>
      </c>
      <c r="BL71">
        <v>2.9</v>
      </c>
      <c r="BM71">
        <v>1.54</v>
      </c>
      <c r="BN71">
        <v>0</v>
      </c>
      <c r="BO71">
        <v>14.48</v>
      </c>
      <c r="BP71">
        <v>3.85</v>
      </c>
      <c r="BQ71">
        <v>4.2300000000000004</v>
      </c>
      <c r="BR71">
        <v>1.93</v>
      </c>
      <c r="BS71">
        <v>0.39</v>
      </c>
      <c r="BT71">
        <v>0</v>
      </c>
      <c r="BU71">
        <v>0</v>
      </c>
      <c r="BV71">
        <v>0</v>
      </c>
      <c r="BW71">
        <f t="shared" si="5"/>
        <v>66.319999999999993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1.9306000000000001</v>
      </c>
      <c r="K72">
        <v>499.09214800000001</v>
      </c>
      <c r="L72">
        <v>630.48569499999996</v>
      </c>
      <c r="M72">
        <v>88.807599999999994</v>
      </c>
      <c r="N72">
        <v>114.026062</v>
      </c>
      <c r="O72">
        <v>119.37442799999999</v>
      </c>
      <c r="P72">
        <v>133.2114</v>
      </c>
      <c r="Q72">
        <v>10.531423</v>
      </c>
      <c r="R72">
        <v>20.460592999999999</v>
      </c>
      <c r="S72">
        <v>25.474364000000001</v>
      </c>
      <c r="T72">
        <v>0</v>
      </c>
      <c r="U72">
        <v>404.23868099999999</v>
      </c>
      <c r="V72">
        <v>17.442971</v>
      </c>
      <c r="W72">
        <v>33.591774000000001</v>
      </c>
      <c r="X72">
        <v>142.39683199999999</v>
      </c>
      <c r="Y72">
        <v>0</v>
      </c>
      <c r="Z72">
        <v>0</v>
      </c>
      <c r="AA72">
        <v>27.123694</v>
      </c>
      <c r="AB72">
        <v>25.426079000000001</v>
      </c>
      <c r="AC72">
        <v>18.684038000000001</v>
      </c>
      <c r="AD72">
        <v>17.597225999999999</v>
      </c>
      <c r="AE72">
        <v>47.721108000000001</v>
      </c>
      <c r="AF72">
        <v>8.5660720000000001</v>
      </c>
      <c r="AG72">
        <v>12.371285</v>
      </c>
      <c r="AH72">
        <v>90.316942999999995</v>
      </c>
      <c r="AI72">
        <v>14.131508999999999</v>
      </c>
      <c r="AJ72">
        <v>0</v>
      </c>
      <c r="AK72">
        <v>49.488613999999998</v>
      </c>
      <c r="AL72">
        <v>44.867144000000003</v>
      </c>
      <c r="AM72">
        <v>10.165285000000001</v>
      </c>
      <c r="AN72">
        <v>0.64631700000000003</v>
      </c>
      <c r="AO72">
        <v>7.9463499999999998</v>
      </c>
      <c r="AP72">
        <v>5.5644720000000003</v>
      </c>
      <c r="AQ72">
        <v>15.203474999999999</v>
      </c>
      <c r="AR72">
        <v>48.488950000000003</v>
      </c>
      <c r="AS72">
        <v>30.790544000000001</v>
      </c>
      <c r="AT72">
        <v>14.476411000000001</v>
      </c>
      <c r="AU72">
        <v>0</v>
      </c>
      <c r="AV72">
        <v>0</v>
      </c>
      <c r="AW72">
        <v>1.9306000000000001</v>
      </c>
      <c r="AX72">
        <v>0</v>
      </c>
      <c r="AY72">
        <v>0</v>
      </c>
      <c r="AZ72">
        <f t="shared" si="3"/>
        <v>66.349999999999994</v>
      </c>
      <c r="BA72">
        <f t="shared" si="4"/>
        <v>2798.9206869999994</v>
      </c>
      <c r="BD72">
        <v>7.72</v>
      </c>
      <c r="BE72">
        <v>6.76</v>
      </c>
      <c r="BF72">
        <v>1.89</v>
      </c>
      <c r="BG72">
        <v>3.88</v>
      </c>
      <c r="BH72">
        <v>5.61</v>
      </c>
      <c r="BI72">
        <v>6.76</v>
      </c>
      <c r="BJ72">
        <v>1.51</v>
      </c>
      <c r="BK72">
        <v>2.9</v>
      </c>
      <c r="BL72">
        <v>2.9</v>
      </c>
      <c r="BM72">
        <v>1.54</v>
      </c>
      <c r="BN72">
        <v>0</v>
      </c>
      <c r="BO72">
        <v>14.48</v>
      </c>
      <c r="BP72">
        <v>3.85</v>
      </c>
      <c r="BQ72">
        <v>4.2300000000000004</v>
      </c>
      <c r="BR72">
        <v>1.93</v>
      </c>
      <c r="BS72">
        <v>0.39</v>
      </c>
      <c r="BT72">
        <v>0</v>
      </c>
      <c r="BU72">
        <v>0</v>
      </c>
      <c r="BV72">
        <v>0</v>
      </c>
      <c r="BW72">
        <f t="shared" si="5"/>
        <v>66.349999999999994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1.9306000000000001</v>
      </c>
      <c r="K73">
        <v>547.35714800000005</v>
      </c>
      <c r="L73">
        <v>630.48569499999996</v>
      </c>
      <c r="M73">
        <v>88.807599999999994</v>
      </c>
      <c r="N73">
        <v>114.026062</v>
      </c>
      <c r="O73">
        <v>119.37442799999999</v>
      </c>
      <c r="P73">
        <v>133.2114</v>
      </c>
      <c r="Q73">
        <v>10.531423</v>
      </c>
      <c r="R73">
        <v>20.460592999999999</v>
      </c>
      <c r="S73">
        <v>25.474364000000001</v>
      </c>
      <c r="T73">
        <v>0</v>
      </c>
      <c r="U73">
        <v>404.23868099999999</v>
      </c>
      <c r="V73">
        <v>17.442971</v>
      </c>
      <c r="W73">
        <v>33.591774000000001</v>
      </c>
      <c r="X73">
        <v>142.39683199999999</v>
      </c>
      <c r="Y73">
        <v>0</v>
      </c>
      <c r="Z73">
        <v>0</v>
      </c>
      <c r="AA73">
        <v>27.123694</v>
      </c>
      <c r="AB73">
        <v>25.426079000000001</v>
      </c>
      <c r="AC73">
        <v>18.684038000000001</v>
      </c>
      <c r="AD73">
        <v>17.597225999999999</v>
      </c>
      <c r="AE73">
        <v>47.721108000000001</v>
      </c>
      <c r="AF73">
        <v>8.5660720000000001</v>
      </c>
      <c r="AG73">
        <v>12.371285</v>
      </c>
      <c r="AH73">
        <v>90.316942999999995</v>
      </c>
      <c r="AI73">
        <v>2.4576539999999998</v>
      </c>
      <c r="AJ73">
        <v>0</v>
      </c>
      <c r="AK73">
        <v>49.488613999999998</v>
      </c>
      <c r="AL73">
        <v>44.867144000000003</v>
      </c>
      <c r="AM73">
        <v>10.165285000000001</v>
      </c>
      <c r="AN73">
        <v>0.64631700000000003</v>
      </c>
      <c r="AO73">
        <v>7.9463499999999998</v>
      </c>
      <c r="AP73">
        <v>5.5644720000000003</v>
      </c>
      <c r="AQ73">
        <v>15.203474999999999</v>
      </c>
      <c r="AR73">
        <v>48.488950000000003</v>
      </c>
      <c r="AS73">
        <v>30.790544000000001</v>
      </c>
      <c r="AT73">
        <v>14.476411000000001</v>
      </c>
      <c r="AU73">
        <v>0</v>
      </c>
      <c r="AV73">
        <v>0</v>
      </c>
      <c r="AW73">
        <v>1.9306000000000001</v>
      </c>
      <c r="AX73">
        <v>0</v>
      </c>
      <c r="AY73">
        <v>0</v>
      </c>
      <c r="AZ73">
        <f t="shared" si="3"/>
        <v>66.349999999999994</v>
      </c>
      <c r="BA73">
        <f t="shared" si="4"/>
        <v>2835.5118319999992</v>
      </c>
      <c r="BD73">
        <v>7.72</v>
      </c>
      <c r="BE73">
        <v>6.76</v>
      </c>
      <c r="BF73">
        <v>1.89</v>
      </c>
      <c r="BG73">
        <v>3.88</v>
      </c>
      <c r="BH73">
        <v>5.61</v>
      </c>
      <c r="BI73">
        <v>6.76</v>
      </c>
      <c r="BJ73">
        <v>1.51</v>
      </c>
      <c r="BK73">
        <v>2.9</v>
      </c>
      <c r="BL73">
        <v>2.9</v>
      </c>
      <c r="BM73">
        <v>1.54</v>
      </c>
      <c r="BN73">
        <v>0</v>
      </c>
      <c r="BO73">
        <v>14.48</v>
      </c>
      <c r="BP73">
        <v>3.85</v>
      </c>
      <c r="BQ73">
        <v>4.2300000000000004</v>
      </c>
      <c r="BR73">
        <v>1.93</v>
      </c>
      <c r="BS73">
        <v>0.39</v>
      </c>
      <c r="BT73">
        <v>0</v>
      </c>
      <c r="BU73">
        <v>0</v>
      </c>
      <c r="BV73">
        <v>0</v>
      </c>
      <c r="BW73">
        <f t="shared" si="5"/>
        <v>66.349999999999994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1.9306000000000001</v>
      </c>
      <c r="K74">
        <v>547.35714800000005</v>
      </c>
      <c r="L74">
        <v>630.48569499999996</v>
      </c>
      <c r="M74">
        <v>88.807599999999994</v>
      </c>
      <c r="N74">
        <v>114.026062</v>
      </c>
      <c r="O74">
        <v>119.37442799999999</v>
      </c>
      <c r="P74">
        <v>133.2114</v>
      </c>
      <c r="Q74">
        <v>10.531423</v>
      </c>
      <c r="R74">
        <v>20.460592999999999</v>
      </c>
      <c r="S74">
        <v>25.474364000000001</v>
      </c>
      <c r="T74">
        <v>0</v>
      </c>
      <c r="U74">
        <v>404.23868099999999</v>
      </c>
      <c r="V74">
        <v>17.442971</v>
      </c>
      <c r="W74">
        <v>33.591774000000001</v>
      </c>
      <c r="X74">
        <v>142.39683199999999</v>
      </c>
      <c r="Y74">
        <v>0</v>
      </c>
      <c r="Z74">
        <v>6.3263829999999999</v>
      </c>
      <c r="AA74">
        <v>40.685541999999998</v>
      </c>
      <c r="AB74">
        <v>25.426079000000001</v>
      </c>
      <c r="AC74">
        <v>18.684038000000001</v>
      </c>
      <c r="AD74">
        <v>17.597225999999999</v>
      </c>
      <c r="AE74">
        <v>47.721108000000001</v>
      </c>
      <c r="AF74">
        <v>8.5660720000000001</v>
      </c>
      <c r="AG74">
        <v>12.371285</v>
      </c>
      <c r="AH74">
        <v>90.316942999999995</v>
      </c>
      <c r="AI74">
        <v>2.4576539999999998</v>
      </c>
      <c r="AJ74">
        <v>0</v>
      </c>
      <c r="AK74">
        <v>49.488613999999998</v>
      </c>
      <c r="AL74">
        <v>44.867144000000003</v>
      </c>
      <c r="AM74">
        <v>10.165285000000001</v>
      </c>
      <c r="AN74">
        <v>0.64631700000000003</v>
      </c>
      <c r="AO74">
        <v>7.9463499999999998</v>
      </c>
      <c r="AP74">
        <v>5.5644720000000003</v>
      </c>
      <c r="AQ74">
        <v>15.203474999999999</v>
      </c>
      <c r="AR74">
        <v>48.488950000000003</v>
      </c>
      <c r="AS74">
        <v>30.790544000000001</v>
      </c>
      <c r="AT74">
        <v>14.476411000000001</v>
      </c>
      <c r="AU74">
        <v>0</v>
      </c>
      <c r="AV74">
        <v>0</v>
      </c>
      <c r="AW74">
        <v>1.9306000000000001</v>
      </c>
      <c r="AX74">
        <v>0</v>
      </c>
      <c r="AY74">
        <v>0</v>
      </c>
      <c r="AZ74">
        <f t="shared" si="3"/>
        <v>66.349999999999994</v>
      </c>
      <c r="BA74">
        <f t="shared" si="4"/>
        <v>2855.4000629999996</v>
      </c>
      <c r="BD74">
        <v>7.72</v>
      </c>
      <c r="BE74">
        <v>6.76</v>
      </c>
      <c r="BF74">
        <v>1.89</v>
      </c>
      <c r="BG74">
        <v>3.88</v>
      </c>
      <c r="BH74">
        <v>5.61</v>
      </c>
      <c r="BI74">
        <v>6.76</v>
      </c>
      <c r="BJ74">
        <v>1.51</v>
      </c>
      <c r="BK74">
        <v>2.9</v>
      </c>
      <c r="BL74">
        <v>2.9</v>
      </c>
      <c r="BM74">
        <v>1.54</v>
      </c>
      <c r="BN74">
        <v>0</v>
      </c>
      <c r="BO74">
        <v>14.48</v>
      </c>
      <c r="BP74">
        <v>3.85</v>
      </c>
      <c r="BQ74">
        <v>4.2300000000000004</v>
      </c>
      <c r="BR74">
        <v>1.93</v>
      </c>
      <c r="BS74">
        <v>0.39</v>
      </c>
      <c r="BT74">
        <v>0</v>
      </c>
      <c r="BU74">
        <v>0</v>
      </c>
      <c r="BV74">
        <v>0</v>
      </c>
      <c r="BW74">
        <f t="shared" si="5"/>
        <v>66.349999999999994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1.9306000000000001</v>
      </c>
      <c r="K75">
        <v>560.87134800000001</v>
      </c>
      <c r="L75">
        <v>630.48569499999996</v>
      </c>
      <c r="M75">
        <v>88.807599999999994</v>
      </c>
      <c r="N75">
        <v>114.026062</v>
      </c>
      <c r="O75">
        <v>119.37442799999999</v>
      </c>
      <c r="P75">
        <v>133.2114</v>
      </c>
      <c r="Q75">
        <v>10.531423</v>
      </c>
      <c r="R75">
        <v>20.460592999999999</v>
      </c>
      <c r="S75">
        <v>25.474364000000001</v>
      </c>
      <c r="T75">
        <v>0</v>
      </c>
      <c r="U75">
        <v>404.23868099999999</v>
      </c>
      <c r="V75">
        <v>17.442971</v>
      </c>
      <c r="W75">
        <v>33.591774000000001</v>
      </c>
      <c r="X75">
        <v>142.39683199999999</v>
      </c>
      <c r="Y75">
        <v>0</v>
      </c>
      <c r="Z75">
        <v>6.3263829999999999</v>
      </c>
      <c r="AA75">
        <v>40.685541999999998</v>
      </c>
      <c r="AB75">
        <v>38.139119000000001</v>
      </c>
      <c r="AC75">
        <v>28.054328999999999</v>
      </c>
      <c r="AD75">
        <v>17.597225999999999</v>
      </c>
      <c r="AE75">
        <v>47.721108000000001</v>
      </c>
      <c r="AF75">
        <v>8.5660720000000001</v>
      </c>
      <c r="AG75">
        <v>12.371285</v>
      </c>
      <c r="AH75">
        <v>112.896179</v>
      </c>
      <c r="AI75">
        <v>2.4576539999999998</v>
      </c>
      <c r="AJ75">
        <v>0</v>
      </c>
      <c r="AK75">
        <v>49.488613999999998</v>
      </c>
      <c r="AL75">
        <v>44.867144000000003</v>
      </c>
      <c r="AM75">
        <v>10.165285000000001</v>
      </c>
      <c r="AN75">
        <v>0.64631700000000003</v>
      </c>
      <c r="AO75">
        <v>7.9463499999999998</v>
      </c>
      <c r="AP75">
        <v>3.8333029999999999</v>
      </c>
      <c r="AQ75">
        <v>15.203474999999999</v>
      </c>
      <c r="AR75">
        <v>48.488950000000003</v>
      </c>
      <c r="AS75">
        <v>30.790544000000001</v>
      </c>
      <c r="AT75">
        <v>14.476411000000001</v>
      </c>
      <c r="AU75">
        <v>0</v>
      </c>
      <c r="AV75">
        <v>0</v>
      </c>
      <c r="AW75">
        <v>1.9306000000000001</v>
      </c>
      <c r="AX75">
        <v>0</v>
      </c>
      <c r="AY75">
        <v>0</v>
      </c>
      <c r="AZ75">
        <f t="shared" si="3"/>
        <v>67.11999999999999</v>
      </c>
      <c r="BA75">
        <f t="shared" si="4"/>
        <v>2912.6156609999998</v>
      </c>
      <c r="BD75">
        <v>8.8000000000000007</v>
      </c>
      <c r="BE75">
        <v>6.76</v>
      </c>
      <c r="BF75">
        <v>1.93</v>
      </c>
      <c r="BG75">
        <v>3.76</v>
      </c>
      <c r="BH75">
        <v>5.61</v>
      </c>
      <c r="BI75">
        <v>6.76</v>
      </c>
      <c r="BJ75">
        <v>1.55</v>
      </c>
      <c r="BK75">
        <v>2.9</v>
      </c>
      <c r="BL75">
        <v>2.9</v>
      </c>
      <c r="BM75">
        <v>1.54</v>
      </c>
      <c r="BN75">
        <v>0</v>
      </c>
      <c r="BO75">
        <v>14.43</v>
      </c>
      <c r="BP75">
        <v>3.76</v>
      </c>
      <c r="BQ75">
        <v>4.0999999999999996</v>
      </c>
      <c r="BR75">
        <v>1.93</v>
      </c>
      <c r="BS75">
        <v>0.39</v>
      </c>
      <c r="BT75">
        <v>0</v>
      </c>
      <c r="BU75">
        <v>0</v>
      </c>
      <c r="BV75">
        <v>0</v>
      </c>
      <c r="BW75">
        <f t="shared" si="5"/>
        <v>67.11999999999999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1.9306000000000001</v>
      </c>
      <c r="K76">
        <v>575.35084800000004</v>
      </c>
      <c r="L76">
        <v>630.48569499999996</v>
      </c>
      <c r="M76">
        <v>88.807599999999994</v>
      </c>
      <c r="N76">
        <v>114.026062</v>
      </c>
      <c r="O76">
        <v>119.37442799999999</v>
      </c>
      <c r="P76">
        <v>133.2114</v>
      </c>
      <c r="Q76">
        <v>10.531423</v>
      </c>
      <c r="R76">
        <v>20.460592999999999</v>
      </c>
      <c r="S76">
        <v>25.474364000000001</v>
      </c>
      <c r="T76">
        <v>0</v>
      </c>
      <c r="U76">
        <v>404.23868099999999</v>
      </c>
      <c r="V76">
        <v>17.442971</v>
      </c>
      <c r="W76">
        <v>33.591774000000001</v>
      </c>
      <c r="X76">
        <v>142.39683199999999</v>
      </c>
      <c r="Y76">
        <v>0</v>
      </c>
      <c r="Z76">
        <v>6.3263829999999999</v>
      </c>
      <c r="AA76">
        <v>40.685541999999998</v>
      </c>
      <c r="AB76">
        <v>38.139119000000001</v>
      </c>
      <c r="AC76">
        <v>28.054328999999999</v>
      </c>
      <c r="AD76">
        <v>17.597225999999999</v>
      </c>
      <c r="AE76">
        <v>47.721108000000001</v>
      </c>
      <c r="AF76">
        <v>8.5660720000000001</v>
      </c>
      <c r="AG76">
        <v>12.371285</v>
      </c>
      <c r="AH76">
        <v>112.896179</v>
      </c>
      <c r="AI76">
        <v>2.4576539999999998</v>
      </c>
      <c r="AJ76">
        <v>0</v>
      </c>
      <c r="AK76">
        <v>49.488613999999998</v>
      </c>
      <c r="AL76">
        <v>44.867144000000003</v>
      </c>
      <c r="AM76">
        <v>10.165285000000001</v>
      </c>
      <c r="AN76">
        <v>0.64631700000000003</v>
      </c>
      <c r="AO76">
        <v>7.9463499999999998</v>
      </c>
      <c r="AP76">
        <v>3.8333029999999999</v>
      </c>
      <c r="AQ76">
        <v>22.805212000000001</v>
      </c>
      <c r="AR76">
        <v>48.488950000000003</v>
      </c>
      <c r="AS76">
        <v>30.790544000000001</v>
      </c>
      <c r="AT76">
        <v>14.476411000000001</v>
      </c>
      <c r="AU76">
        <v>0</v>
      </c>
      <c r="AV76">
        <v>0</v>
      </c>
      <c r="AW76">
        <v>1.9306000000000001</v>
      </c>
      <c r="AX76">
        <v>0</v>
      </c>
      <c r="AY76">
        <v>0</v>
      </c>
      <c r="AZ76">
        <f t="shared" si="3"/>
        <v>66.039999999999992</v>
      </c>
      <c r="BA76">
        <f t="shared" si="4"/>
        <v>2933.6168980000002</v>
      </c>
      <c r="BD76">
        <v>7.72</v>
      </c>
      <c r="BE76">
        <v>6.76</v>
      </c>
      <c r="BF76">
        <v>1.93</v>
      </c>
      <c r="BG76">
        <v>3.76</v>
      </c>
      <c r="BH76">
        <v>5.61</v>
      </c>
      <c r="BI76">
        <v>6.76</v>
      </c>
      <c r="BJ76">
        <v>1.55</v>
      </c>
      <c r="BK76">
        <v>2.9</v>
      </c>
      <c r="BL76">
        <v>2.9</v>
      </c>
      <c r="BM76">
        <v>1.54</v>
      </c>
      <c r="BN76">
        <v>0</v>
      </c>
      <c r="BO76">
        <v>14.43</v>
      </c>
      <c r="BP76">
        <v>3.76</v>
      </c>
      <c r="BQ76">
        <v>4.0999999999999996</v>
      </c>
      <c r="BR76">
        <v>1.93</v>
      </c>
      <c r="BS76">
        <v>0.39</v>
      </c>
      <c r="BT76">
        <v>0</v>
      </c>
      <c r="BU76">
        <v>0</v>
      </c>
      <c r="BV76">
        <v>0</v>
      </c>
      <c r="BW76">
        <f t="shared" si="5"/>
        <v>66.039999999999992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1.9306000000000001</v>
      </c>
      <c r="K77">
        <v>586.93444799999997</v>
      </c>
      <c r="L77">
        <v>630.48569499999996</v>
      </c>
      <c r="M77">
        <v>88.807599999999994</v>
      </c>
      <c r="N77">
        <v>114.026062</v>
      </c>
      <c r="O77">
        <v>119.37442799999999</v>
      </c>
      <c r="P77">
        <v>133.2114</v>
      </c>
      <c r="Q77">
        <v>10.531423</v>
      </c>
      <c r="R77">
        <v>20.460592999999999</v>
      </c>
      <c r="S77">
        <v>25.474364000000001</v>
      </c>
      <c r="T77">
        <v>0</v>
      </c>
      <c r="U77">
        <v>404.23868099999999</v>
      </c>
      <c r="V77">
        <v>17.442971</v>
      </c>
      <c r="W77">
        <v>33.591774000000001</v>
      </c>
      <c r="X77">
        <v>142.39683199999999</v>
      </c>
      <c r="Y77">
        <v>0</v>
      </c>
      <c r="Z77">
        <v>6.3263829999999999</v>
      </c>
      <c r="AA77">
        <v>40.685541999999998</v>
      </c>
      <c r="AB77">
        <v>38.139119000000001</v>
      </c>
      <c r="AC77">
        <v>28.054328999999999</v>
      </c>
      <c r="AD77">
        <v>17.597225999999999</v>
      </c>
      <c r="AE77">
        <v>47.721108000000001</v>
      </c>
      <c r="AF77">
        <v>8.5660720000000001</v>
      </c>
      <c r="AG77">
        <v>12.371285</v>
      </c>
      <c r="AH77">
        <v>112.896179</v>
      </c>
      <c r="AI77">
        <v>2.4576539999999998</v>
      </c>
      <c r="AJ77">
        <v>0</v>
      </c>
      <c r="AK77">
        <v>49.488613999999998</v>
      </c>
      <c r="AL77">
        <v>44.867144000000003</v>
      </c>
      <c r="AM77">
        <v>10.165285000000001</v>
      </c>
      <c r="AN77">
        <v>0.64631700000000003</v>
      </c>
      <c r="AO77">
        <v>7.9463499999999998</v>
      </c>
      <c r="AP77">
        <v>9.3977749999999993</v>
      </c>
      <c r="AQ77">
        <v>22.805212000000001</v>
      </c>
      <c r="AR77">
        <v>48.488950000000003</v>
      </c>
      <c r="AS77">
        <v>30.790544000000001</v>
      </c>
      <c r="AT77">
        <v>14.476411000000001</v>
      </c>
      <c r="AU77">
        <v>0</v>
      </c>
      <c r="AV77">
        <v>0</v>
      </c>
      <c r="AW77">
        <v>1.9306000000000001</v>
      </c>
      <c r="AX77">
        <v>0</v>
      </c>
      <c r="AY77">
        <v>0</v>
      </c>
      <c r="AZ77">
        <f t="shared" si="3"/>
        <v>66.039999999999992</v>
      </c>
      <c r="BA77">
        <f t="shared" si="4"/>
        <v>2950.7649700000002</v>
      </c>
      <c r="BD77">
        <v>7.72</v>
      </c>
      <c r="BE77">
        <v>6.76</v>
      </c>
      <c r="BF77">
        <v>1.93</v>
      </c>
      <c r="BG77">
        <v>3.76</v>
      </c>
      <c r="BH77">
        <v>5.61</v>
      </c>
      <c r="BI77">
        <v>6.76</v>
      </c>
      <c r="BJ77">
        <v>1.55</v>
      </c>
      <c r="BK77">
        <v>2.9</v>
      </c>
      <c r="BL77">
        <v>2.9</v>
      </c>
      <c r="BM77">
        <v>1.54</v>
      </c>
      <c r="BN77">
        <v>0</v>
      </c>
      <c r="BO77">
        <v>14.43</v>
      </c>
      <c r="BP77">
        <v>3.76</v>
      </c>
      <c r="BQ77">
        <v>4.0999999999999996</v>
      </c>
      <c r="BR77">
        <v>1.93</v>
      </c>
      <c r="BS77">
        <v>0.39</v>
      </c>
      <c r="BT77">
        <v>0</v>
      </c>
      <c r="BU77">
        <v>0</v>
      </c>
      <c r="BV77">
        <v>0</v>
      </c>
      <c r="BW77">
        <f t="shared" si="5"/>
        <v>66.039999999999992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1.9306000000000001</v>
      </c>
      <c r="K78">
        <v>564.73254799999995</v>
      </c>
      <c r="L78">
        <v>630.48569499999996</v>
      </c>
      <c r="M78">
        <v>88.807599999999994</v>
      </c>
      <c r="N78">
        <v>114.026062</v>
      </c>
      <c r="O78">
        <v>119.37442799999999</v>
      </c>
      <c r="P78">
        <v>133.2114</v>
      </c>
      <c r="Q78">
        <v>10.531423</v>
      </c>
      <c r="R78">
        <v>20.460592999999999</v>
      </c>
      <c r="S78">
        <v>25.474364000000001</v>
      </c>
      <c r="T78">
        <v>0</v>
      </c>
      <c r="U78">
        <v>404.23868099999999</v>
      </c>
      <c r="V78">
        <v>17.442971</v>
      </c>
      <c r="W78">
        <v>33.591774000000001</v>
      </c>
      <c r="X78">
        <v>142.39683199999999</v>
      </c>
      <c r="Y78">
        <v>0</v>
      </c>
      <c r="Z78">
        <v>6.3263829999999999</v>
      </c>
      <c r="AA78">
        <v>40.685541999999998</v>
      </c>
      <c r="AB78">
        <v>38.139119000000001</v>
      </c>
      <c r="AC78">
        <v>28.054328999999999</v>
      </c>
      <c r="AD78">
        <v>26.395838999999999</v>
      </c>
      <c r="AE78">
        <v>47.721108000000001</v>
      </c>
      <c r="AF78">
        <v>8.5660720000000001</v>
      </c>
      <c r="AG78">
        <v>12.371285</v>
      </c>
      <c r="AH78">
        <v>112.896179</v>
      </c>
      <c r="AI78">
        <v>2.4576539999999998</v>
      </c>
      <c r="AJ78">
        <v>0</v>
      </c>
      <c r="AK78">
        <v>49.488613999999998</v>
      </c>
      <c r="AL78">
        <v>58.327286999999998</v>
      </c>
      <c r="AM78">
        <v>10.165285000000001</v>
      </c>
      <c r="AN78">
        <v>0.64631700000000003</v>
      </c>
      <c r="AO78">
        <v>7.9463499999999998</v>
      </c>
      <c r="AP78">
        <v>9.3977749999999993</v>
      </c>
      <c r="AQ78">
        <v>22.805212000000001</v>
      </c>
      <c r="AR78">
        <v>48.488950000000003</v>
      </c>
      <c r="AS78">
        <v>30.790544000000001</v>
      </c>
      <c r="AT78">
        <v>13.752822999999999</v>
      </c>
      <c r="AU78">
        <v>0</v>
      </c>
      <c r="AV78">
        <v>0</v>
      </c>
      <c r="AW78">
        <v>1.9306000000000001</v>
      </c>
      <c r="AX78">
        <v>0</v>
      </c>
      <c r="AY78">
        <v>0</v>
      </c>
      <c r="AZ78">
        <f t="shared" si="3"/>
        <v>66.039999999999992</v>
      </c>
      <c r="BA78">
        <f t="shared" si="4"/>
        <v>2950.098238</v>
      </c>
      <c r="BD78">
        <v>7.72</v>
      </c>
      <c r="BE78">
        <v>6.76</v>
      </c>
      <c r="BF78">
        <v>1.93</v>
      </c>
      <c r="BG78">
        <v>3.76</v>
      </c>
      <c r="BH78">
        <v>5.61</v>
      </c>
      <c r="BI78">
        <v>6.76</v>
      </c>
      <c r="BJ78">
        <v>1.55</v>
      </c>
      <c r="BK78">
        <v>2.9</v>
      </c>
      <c r="BL78">
        <v>2.9</v>
      </c>
      <c r="BM78">
        <v>1.54</v>
      </c>
      <c r="BN78">
        <v>0</v>
      </c>
      <c r="BO78">
        <v>14.43</v>
      </c>
      <c r="BP78">
        <v>3.76</v>
      </c>
      <c r="BQ78">
        <v>4.0999999999999996</v>
      </c>
      <c r="BR78">
        <v>1.93</v>
      </c>
      <c r="BS78">
        <v>0.39</v>
      </c>
      <c r="BT78">
        <v>0</v>
      </c>
      <c r="BU78">
        <v>0</v>
      </c>
      <c r="BV78">
        <v>0</v>
      </c>
      <c r="BW78">
        <f t="shared" si="5"/>
        <v>66.039999999999992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1.9306000000000001</v>
      </c>
      <c r="K79">
        <v>498.55158</v>
      </c>
      <c r="L79">
        <v>630.48569499999996</v>
      </c>
      <c r="M79">
        <v>88.807599999999994</v>
      </c>
      <c r="N79">
        <v>114.026062</v>
      </c>
      <c r="O79">
        <v>119.37442799999999</v>
      </c>
      <c r="P79">
        <v>134.475943</v>
      </c>
      <c r="Q79">
        <v>10.531423</v>
      </c>
      <c r="R79">
        <v>20.460592999999999</v>
      </c>
      <c r="S79">
        <v>25.474364000000001</v>
      </c>
      <c r="T79">
        <v>0</v>
      </c>
      <c r="U79">
        <v>404.23868099999999</v>
      </c>
      <c r="V79">
        <v>17.442971</v>
      </c>
      <c r="W79">
        <v>33.591774000000001</v>
      </c>
      <c r="X79">
        <v>142.39683199999999</v>
      </c>
      <c r="Y79">
        <v>0</v>
      </c>
      <c r="Z79">
        <v>18.979149</v>
      </c>
      <c r="AA79">
        <v>40.685541999999998</v>
      </c>
      <c r="AB79">
        <v>38.139119000000001</v>
      </c>
      <c r="AC79">
        <v>28.054328999999999</v>
      </c>
      <c r="AD79">
        <v>35.194451999999998</v>
      </c>
      <c r="AE79">
        <v>47.721108000000001</v>
      </c>
      <c r="AF79">
        <v>9.5178580000000004</v>
      </c>
      <c r="AG79">
        <v>12.371285</v>
      </c>
      <c r="AH79">
        <v>135.475415</v>
      </c>
      <c r="AI79">
        <v>7.3729610000000001</v>
      </c>
      <c r="AJ79">
        <v>0</v>
      </c>
      <c r="AK79">
        <v>49.488613999999998</v>
      </c>
      <c r="AL79">
        <v>80.760858999999996</v>
      </c>
      <c r="AM79">
        <v>10.165285000000001</v>
      </c>
      <c r="AN79">
        <v>0.64631700000000003</v>
      </c>
      <c r="AO79">
        <v>8.2301479999999998</v>
      </c>
      <c r="AP79">
        <v>3.5859930000000002</v>
      </c>
      <c r="AQ79">
        <v>22.805212000000001</v>
      </c>
      <c r="AR79">
        <v>48.488950000000003</v>
      </c>
      <c r="AS79">
        <v>30.790544000000001</v>
      </c>
      <c r="AT79">
        <v>14.476411000000001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66.039999999999992</v>
      </c>
      <c r="BA79">
        <f t="shared" si="4"/>
        <v>2950.7780970000008</v>
      </c>
      <c r="BD79">
        <v>7.72</v>
      </c>
      <c r="BE79">
        <v>6.76</v>
      </c>
      <c r="BF79">
        <v>1.93</v>
      </c>
      <c r="BG79">
        <v>3.76</v>
      </c>
      <c r="BH79">
        <v>5.61</v>
      </c>
      <c r="BI79">
        <v>6.76</v>
      </c>
      <c r="BJ79">
        <v>1.55</v>
      </c>
      <c r="BK79">
        <v>2.9</v>
      </c>
      <c r="BL79">
        <v>2.9</v>
      </c>
      <c r="BM79">
        <v>1.54</v>
      </c>
      <c r="BN79">
        <v>0</v>
      </c>
      <c r="BO79">
        <v>14.43</v>
      </c>
      <c r="BP79">
        <v>3.76</v>
      </c>
      <c r="BQ79">
        <v>4.0999999999999996</v>
      </c>
      <c r="BR79">
        <v>1.93</v>
      </c>
      <c r="BS79">
        <v>0.39</v>
      </c>
      <c r="BT79">
        <v>0</v>
      </c>
      <c r="BU79">
        <v>0</v>
      </c>
      <c r="BV79">
        <v>0</v>
      </c>
      <c r="BW79">
        <f t="shared" si="5"/>
        <v>66.039999999999992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1.9306000000000001</v>
      </c>
      <c r="K80">
        <v>517.19152299999996</v>
      </c>
      <c r="L80">
        <v>630.48569499999996</v>
      </c>
      <c r="M80">
        <v>88.807599999999994</v>
      </c>
      <c r="N80">
        <v>114.026062</v>
      </c>
      <c r="O80">
        <v>119.37442799999999</v>
      </c>
      <c r="P80">
        <v>134.475943</v>
      </c>
      <c r="Q80">
        <v>10.531423</v>
      </c>
      <c r="R80">
        <v>20.460592999999999</v>
      </c>
      <c r="S80">
        <v>25.474364000000001</v>
      </c>
      <c r="T80">
        <v>0</v>
      </c>
      <c r="U80">
        <v>404.23868099999999</v>
      </c>
      <c r="V80">
        <v>17.442971</v>
      </c>
      <c r="W80">
        <v>33.591774000000001</v>
      </c>
      <c r="X80">
        <v>142.39683199999999</v>
      </c>
      <c r="Y80">
        <v>0</v>
      </c>
      <c r="Z80">
        <v>18.979149</v>
      </c>
      <c r="AA80">
        <v>40.685541999999998</v>
      </c>
      <c r="AB80">
        <v>38.139119000000001</v>
      </c>
      <c r="AC80">
        <v>28.054328999999999</v>
      </c>
      <c r="AD80">
        <v>35.194451999999998</v>
      </c>
      <c r="AE80">
        <v>47.721108000000001</v>
      </c>
      <c r="AF80">
        <v>9.5178580000000004</v>
      </c>
      <c r="AG80">
        <v>12.371285</v>
      </c>
      <c r="AH80">
        <v>135.475415</v>
      </c>
      <c r="AI80">
        <v>47.924249000000003</v>
      </c>
      <c r="AJ80">
        <v>0</v>
      </c>
      <c r="AK80">
        <v>49.488613999999998</v>
      </c>
      <c r="AL80">
        <v>80.760858999999996</v>
      </c>
      <c r="AM80">
        <v>10.165285000000001</v>
      </c>
      <c r="AN80">
        <v>0.64631700000000003</v>
      </c>
      <c r="AO80">
        <v>8.2301479999999998</v>
      </c>
      <c r="AP80">
        <v>3.5859930000000002</v>
      </c>
      <c r="AQ80">
        <v>22.805212000000001</v>
      </c>
      <c r="AR80">
        <v>48.488950000000003</v>
      </c>
      <c r="AS80">
        <v>30.790544000000001</v>
      </c>
      <c r="AT80">
        <v>14.476411000000001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66.039999999999992</v>
      </c>
      <c r="BA80">
        <f t="shared" si="4"/>
        <v>3009.9693280000006</v>
      </c>
      <c r="BD80">
        <v>7.72</v>
      </c>
      <c r="BE80">
        <v>6.76</v>
      </c>
      <c r="BF80">
        <v>1.93</v>
      </c>
      <c r="BG80">
        <v>3.76</v>
      </c>
      <c r="BH80">
        <v>5.61</v>
      </c>
      <c r="BI80">
        <v>6.76</v>
      </c>
      <c r="BJ80">
        <v>1.55</v>
      </c>
      <c r="BK80">
        <v>2.9</v>
      </c>
      <c r="BL80">
        <v>2.9</v>
      </c>
      <c r="BM80">
        <v>1.54</v>
      </c>
      <c r="BN80">
        <v>0</v>
      </c>
      <c r="BO80">
        <v>14.43</v>
      </c>
      <c r="BP80">
        <v>3.76</v>
      </c>
      <c r="BQ80">
        <v>4.0999999999999996</v>
      </c>
      <c r="BR80">
        <v>1.93</v>
      </c>
      <c r="BS80">
        <v>0.39</v>
      </c>
      <c r="BT80">
        <v>0</v>
      </c>
      <c r="BU80">
        <v>0</v>
      </c>
      <c r="BV80">
        <v>0</v>
      </c>
      <c r="BW80">
        <f t="shared" si="5"/>
        <v>66.039999999999992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1.9306000000000001</v>
      </c>
      <c r="K81">
        <v>655.79692299999999</v>
      </c>
      <c r="L81">
        <v>630.48569499999996</v>
      </c>
      <c r="M81">
        <v>88.807599999999994</v>
      </c>
      <c r="N81">
        <v>114.026062</v>
      </c>
      <c r="O81">
        <v>119.37442799999999</v>
      </c>
      <c r="P81">
        <v>134.475943</v>
      </c>
      <c r="Q81">
        <v>10.531423</v>
      </c>
      <c r="R81">
        <v>24.681899999999999</v>
      </c>
      <c r="S81">
        <v>25.474364000000001</v>
      </c>
      <c r="T81">
        <v>0</v>
      </c>
      <c r="U81">
        <v>404.23868099999999</v>
      </c>
      <c r="V81">
        <v>17.442971</v>
      </c>
      <c r="W81">
        <v>33.591774000000001</v>
      </c>
      <c r="X81">
        <v>142.39683199999999</v>
      </c>
      <c r="Y81">
        <v>0</v>
      </c>
      <c r="Z81">
        <v>18.979149</v>
      </c>
      <c r="AA81">
        <v>40.685541999999998</v>
      </c>
      <c r="AB81">
        <v>38.139119000000001</v>
      </c>
      <c r="AC81">
        <v>28.054328999999999</v>
      </c>
      <c r="AD81">
        <v>35.194451999999998</v>
      </c>
      <c r="AE81">
        <v>47.721108000000001</v>
      </c>
      <c r="AF81">
        <v>9.5178580000000004</v>
      </c>
      <c r="AG81">
        <v>12.371285</v>
      </c>
      <c r="AH81">
        <v>135.475415</v>
      </c>
      <c r="AI81">
        <v>47.924249000000003</v>
      </c>
      <c r="AJ81">
        <v>0</v>
      </c>
      <c r="AK81">
        <v>49.488613999999998</v>
      </c>
      <c r="AL81">
        <v>80.760858999999996</v>
      </c>
      <c r="AM81">
        <v>10.165285000000001</v>
      </c>
      <c r="AN81">
        <v>0.64631700000000003</v>
      </c>
      <c r="AO81">
        <v>8.2301479999999998</v>
      </c>
      <c r="AP81">
        <v>3.5859930000000002</v>
      </c>
      <c r="AQ81">
        <v>22.805212000000001</v>
      </c>
      <c r="AR81">
        <v>48.488950000000003</v>
      </c>
      <c r="AS81">
        <v>30.790544000000001</v>
      </c>
      <c r="AT81">
        <v>14.476411000000001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66.039999999999992</v>
      </c>
      <c r="BA81">
        <f t="shared" si="4"/>
        <v>3152.7960350000008</v>
      </c>
      <c r="BD81">
        <v>7.72</v>
      </c>
      <c r="BE81">
        <v>6.76</v>
      </c>
      <c r="BF81">
        <v>1.93</v>
      </c>
      <c r="BG81">
        <v>3.76</v>
      </c>
      <c r="BH81">
        <v>5.61</v>
      </c>
      <c r="BI81">
        <v>6.76</v>
      </c>
      <c r="BJ81">
        <v>1.55</v>
      </c>
      <c r="BK81">
        <v>2.9</v>
      </c>
      <c r="BL81">
        <v>2.9</v>
      </c>
      <c r="BM81">
        <v>1.54</v>
      </c>
      <c r="BN81">
        <v>0</v>
      </c>
      <c r="BO81">
        <v>14.43</v>
      </c>
      <c r="BP81">
        <v>3.76</v>
      </c>
      <c r="BQ81">
        <v>4.0999999999999996</v>
      </c>
      <c r="BR81">
        <v>1.93</v>
      </c>
      <c r="BS81">
        <v>0.39</v>
      </c>
      <c r="BT81">
        <v>0</v>
      </c>
      <c r="BU81">
        <v>0</v>
      </c>
      <c r="BV81">
        <v>0</v>
      </c>
      <c r="BW81">
        <f t="shared" si="5"/>
        <v>66.039999999999992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1.9306000000000001</v>
      </c>
      <c r="K82">
        <v>655.79692299999999</v>
      </c>
      <c r="L82">
        <v>630.48569499999996</v>
      </c>
      <c r="M82">
        <v>88.807599999999994</v>
      </c>
      <c r="N82">
        <v>114.026062</v>
      </c>
      <c r="O82">
        <v>119.37442799999999</v>
      </c>
      <c r="P82">
        <v>134.475943</v>
      </c>
      <c r="Q82">
        <v>10.531423</v>
      </c>
      <c r="R82">
        <v>24.681899999999999</v>
      </c>
      <c r="S82">
        <v>25.474364000000001</v>
      </c>
      <c r="T82">
        <v>0</v>
      </c>
      <c r="U82">
        <v>404.23868099999999</v>
      </c>
      <c r="V82">
        <v>17.442971</v>
      </c>
      <c r="W82">
        <v>33.591774000000001</v>
      </c>
      <c r="X82">
        <v>142.39683199999999</v>
      </c>
      <c r="Y82">
        <v>0</v>
      </c>
      <c r="Z82">
        <v>18.979149</v>
      </c>
      <c r="AA82">
        <v>40.685541999999998</v>
      </c>
      <c r="AB82">
        <v>38.139119000000001</v>
      </c>
      <c r="AC82">
        <v>28.054328999999999</v>
      </c>
      <c r="AD82">
        <v>35.194451999999998</v>
      </c>
      <c r="AE82">
        <v>47.721108000000001</v>
      </c>
      <c r="AF82">
        <v>9.5178580000000004</v>
      </c>
      <c r="AG82">
        <v>12.371285</v>
      </c>
      <c r="AH82">
        <v>135.475415</v>
      </c>
      <c r="AI82">
        <v>47.924249000000003</v>
      </c>
      <c r="AJ82">
        <v>0</v>
      </c>
      <c r="AK82">
        <v>49.488613999999998</v>
      </c>
      <c r="AL82">
        <v>80.760858999999996</v>
      </c>
      <c r="AM82">
        <v>10.165285000000001</v>
      </c>
      <c r="AN82">
        <v>0.64631700000000003</v>
      </c>
      <c r="AO82">
        <v>8.2301479999999998</v>
      </c>
      <c r="AP82">
        <v>3.5859930000000002</v>
      </c>
      <c r="AQ82">
        <v>22.805212000000001</v>
      </c>
      <c r="AR82">
        <v>48.488950000000003</v>
      </c>
      <c r="AS82">
        <v>30.790544000000001</v>
      </c>
      <c r="AT82">
        <v>14.476411000000001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66.039999999999992</v>
      </c>
      <c r="BA82">
        <f t="shared" si="4"/>
        <v>3152.7960350000008</v>
      </c>
      <c r="BD82">
        <v>7.72</v>
      </c>
      <c r="BE82">
        <v>6.76</v>
      </c>
      <c r="BF82">
        <v>1.93</v>
      </c>
      <c r="BG82">
        <v>3.76</v>
      </c>
      <c r="BH82">
        <v>5.61</v>
      </c>
      <c r="BI82">
        <v>6.76</v>
      </c>
      <c r="BJ82">
        <v>1.55</v>
      </c>
      <c r="BK82">
        <v>2.9</v>
      </c>
      <c r="BL82">
        <v>2.9</v>
      </c>
      <c r="BM82">
        <v>1.54</v>
      </c>
      <c r="BN82">
        <v>0</v>
      </c>
      <c r="BO82">
        <v>14.43</v>
      </c>
      <c r="BP82">
        <v>3.76</v>
      </c>
      <c r="BQ82">
        <v>4.0999999999999996</v>
      </c>
      <c r="BR82">
        <v>1.93</v>
      </c>
      <c r="BS82">
        <v>0.39</v>
      </c>
      <c r="BT82">
        <v>0</v>
      </c>
      <c r="BU82">
        <v>0</v>
      </c>
      <c r="BV82">
        <v>0</v>
      </c>
      <c r="BW82">
        <f t="shared" si="5"/>
        <v>66.039999999999992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1.9306000000000001</v>
      </c>
      <c r="K83">
        <v>655.79692299999999</v>
      </c>
      <c r="L83">
        <v>630.48569499999996</v>
      </c>
      <c r="M83">
        <v>88.807599999999994</v>
      </c>
      <c r="N83">
        <v>114.026062</v>
      </c>
      <c r="O83">
        <v>119.37442799999999</v>
      </c>
      <c r="P83">
        <v>134.475943</v>
      </c>
      <c r="Q83">
        <v>10.531423</v>
      </c>
      <c r="R83">
        <v>26.842241999999999</v>
      </c>
      <c r="S83">
        <v>25.474364000000001</v>
      </c>
      <c r="T83">
        <v>0</v>
      </c>
      <c r="U83">
        <v>404.23868099999999</v>
      </c>
      <c r="V83">
        <v>17.442971</v>
      </c>
      <c r="W83">
        <v>33.591774000000001</v>
      </c>
      <c r="X83">
        <v>142.39683199999999</v>
      </c>
      <c r="Y83">
        <v>0</v>
      </c>
      <c r="Z83">
        <v>18.979149</v>
      </c>
      <c r="AA83">
        <v>40.685541999999998</v>
      </c>
      <c r="AB83">
        <v>38.139119000000001</v>
      </c>
      <c r="AC83">
        <v>28.054328999999999</v>
      </c>
      <c r="AD83">
        <v>35.194451999999998</v>
      </c>
      <c r="AE83">
        <v>47.721108000000001</v>
      </c>
      <c r="AF83">
        <v>9.5178580000000004</v>
      </c>
      <c r="AG83">
        <v>12.371285</v>
      </c>
      <c r="AH83">
        <v>135.475415</v>
      </c>
      <c r="AI83">
        <v>47.924249000000003</v>
      </c>
      <c r="AJ83">
        <v>0</v>
      </c>
      <c r="AK83">
        <v>49.488613999999998</v>
      </c>
      <c r="AL83">
        <v>80.760858999999996</v>
      </c>
      <c r="AM83">
        <v>10.165285000000001</v>
      </c>
      <c r="AN83">
        <v>0.64631700000000003</v>
      </c>
      <c r="AO83">
        <v>8.2301479999999998</v>
      </c>
      <c r="AP83">
        <v>3.5859930000000002</v>
      </c>
      <c r="AQ83">
        <v>22.805212000000001</v>
      </c>
      <c r="AR83">
        <v>48.488950000000003</v>
      </c>
      <c r="AS83">
        <v>30.790544000000001</v>
      </c>
      <c r="AT83">
        <v>14.476411000000001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66.039999999999992</v>
      </c>
      <c r="BA83">
        <f t="shared" si="4"/>
        <v>3154.9563770000004</v>
      </c>
      <c r="BD83">
        <v>7.72</v>
      </c>
      <c r="BE83">
        <v>6.76</v>
      </c>
      <c r="BF83">
        <v>1.93</v>
      </c>
      <c r="BG83">
        <v>3.76</v>
      </c>
      <c r="BH83">
        <v>5.61</v>
      </c>
      <c r="BI83">
        <v>6.76</v>
      </c>
      <c r="BJ83">
        <v>1.55</v>
      </c>
      <c r="BK83">
        <v>2.9</v>
      </c>
      <c r="BL83">
        <v>2.9</v>
      </c>
      <c r="BM83">
        <v>1.54</v>
      </c>
      <c r="BN83">
        <v>0</v>
      </c>
      <c r="BO83">
        <v>14.43</v>
      </c>
      <c r="BP83">
        <v>3.76</v>
      </c>
      <c r="BQ83">
        <v>4.0999999999999996</v>
      </c>
      <c r="BR83">
        <v>1.93</v>
      </c>
      <c r="BS83">
        <v>0.39</v>
      </c>
      <c r="BT83">
        <v>0</v>
      </c>
      <c r="BU83">
        <v>0</v>
      </c>
      <c r="BV83">
        <v>0</v>
      </c>
      <c r="BW83">
        <f t="shared" si="5"/>
        <v>66.039999999999992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1.9306000000000001</v>
      </c>
      <c r="K84">
        <v>655.79692299999999</v>
      </c>
      <c r="L84">
        <v>630.48569499999996</v>
      </c>
      <c r="M84">
        <v>88.807599999999994</v>
      </c>
      <c r="N84">
        <v>114.026062</v>
      </c>
      <c r="O84">
        <v>119.37442799999999</v>
      </c>
      <c r="P84">
        <v>134.475943</v>
      </c>
      <c r="Q84">
        <v>10.531423</v>
      </c>
      <c r="R84">
        <v>26.842241999999999</v>
      </c>
      <c r="S84">
        <v>25.474364000000001</v>
      </c>
      <c r="T84">
        <v>0</v>
      </c>
      <c r="U84">
        <v>404.23868099999999</v>
      </c>
      <c r="V84">
        <v>17.442971</v>
      </c>
      <c r="W84">
        <v>33.591774000000001</v>
      </c>
      <c r="X84">
        <v>142.39683199999999</v>
      </c>
      <c r="Y84">
        <v>0</v>
      </c>
      <c r="Z84">
        <v>18.979149</v>
      </c>
      <c r="AA84">
        <v>40.685541999999998</v>
      </c>
      <c r="AB84">
        <v>38.139119000000001</v>
      </c>
      <c r="AC84">
        <v>28.054328999999999</v>
      </c>
      <c r="AD84">
        <v>35.194451999999998</v>
      </c>
      <c r="AE84">
        <v>47.721108000000001</v>
      </c>
      <c r="AF84">
        <v>9.5178580000000004</v>
      </c>
      <c r="AG84">
        <v>12.371285</v>
      </c>
      <c r="AH84">
        <v>135.475415</v>
      </c>
      <c r="AI84">
        <v>47.924249000000003</v>
      </c>
      <c r="AJ84">
        <v>0</v>
      </c>
      <c r="AK84">
        <v>49.488613999999998</v>
      </c>
      <c r="AL84">
        <v>80.760858999999996</v>
      </c>
      <c r="AM84">
        <v>10.165285000000001</v>
      </c>
      <c r="AN84">
        <v>0.64631700000000003</v>
      </c>
      <c r="AO84">
        <v>8.2301479999999998</v>
      </c>
      <c r="AP84">
        <v>3.5859930000000002</v>
      </c>
      <c r="AQ84">
        <v>22.805212000000001</v>
      </c>
      <c r="AR84">
        <v>48.488950000000003</v>
      </c>
      <c r="AS84">
        <v>30.790544000000001</v>
      </c>
      <c r="AT84">
        <v>14.476411000000001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66.039999999999992</v>
      </c>
      <c r="BA84">
        <f t="shared" si="4"/>
        <v>3154.9563770000004</v>
      </c>
      <c r="BD84">
        <v>7.72</v>
      </c>
      <c r="BE84">
        <v>6.76</v>
      </c>
      <c r="BF84">
        <v>1.93</v>
      </c>
      <c r="BG84">
        <v>3.76</v>
      </c>
      <c r="BH84">
        <v>5.61</v>
      </c>
      <c r="BI84">
        <v>6.76</v>
      </c>
      <c r="BJ84">
        <v>1.55</v>
      </c>
      <c r="BK84">
        <v>2.9</v>
      </c>
      <c r="BL84">
        <v>2.9</v>
      </c>
      <c r="BM84">
        <v>1.54</v>
      </c>
      <c r="BN84">
        <v>0</v>
      </c>
      <c r="BO84">
        <v>14.43</v>
      </c>
      <c r="BP84">
        <v>3.76</v>
      </c>
      <c r="BQ84">
        <v>4.0999999999999996</v>
      </c>
      <c r="BR84">
        <v>1.93</v>
      </c>
      <c r="BS84">
        <v>0.39</v>
      </c>
      <c r="BT84">
        <v>0</v>
      </c>
      <c r="BU84">
        <v>0</v>
      </c>
      <c r="BV84">
        <v>0</v>
      </c>
      <c r="BW84">
        <f t="shared" si="5"/>
        <v>66.039999999999992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1.9306000000000001</v>
      </c>
      <c r="K85">
        <v>662.94869200000005</v>
      </c>
      <c r="L85">
        <v>630.48569499999996</v>
      </c>
      <c r="M85">
        <v>88.807599999999994</v>
      </c>
      <c r="N85">
        <v>114.026062</v>
      </c>
      <c r="O85">
        <v>119.37442799999999</v>
      </c>
      <c r="P85">
        <v>134.475943</v>
      </c>
      <c r="Q85">
        <v>10.531423</v>
      </c>
      <c r="R85">
        <v>29.002583000000001</v>
      </c>
      <c r="S85">
        <v>25.474364000000001</v>
      </c>
      <c r="T85">
        <v>0</v>
      </c>
      <c r="U85">
        <v>404.23868099999999</v>
      </c>
      <c r="V85">
        <v>17.442971</v>
      </c>
      <c r="W85">
        <v>33.591774000000001</v>
      </c>
      <c r="X85">
        <v>142.39683199999999</v>
      </c>
      <c r="Y85">
        <v>0</v>
      </c>
      <c r="Z85">
        <v>18.979149</v>
      </c>
      <c r="AA85">
        <v>40.685541999999998</v>
      </c>
      <c r="AB85">
        <v>38.139119000000001</v>
      </c>
      <c r="AC85">
        <v>28.054328999999999</v>
      </c>
      <c r="AD85">
        <v>35.194451999999998</v>
      </c>
      <c r="AE85">
        <v>47.721108000000001</v>
      </c>
      <c r="AF85">
        <v>9.5178580000000004</v>
      </c>
      <c r="AG85">
        <v>12.371285</v>
      </c>
      <c r="AH85">
        <v>135.475415</v>
      </c>
      <c r="AI85">
        <v>47.924249000000003</v>
      </c>
      <c r="AJ85">
        <v>0</v>
      </c>
      <c r="AK85">
        <v>49.488613999999998</v>
      </c>
      <c r="AL85">
        <v>58.327286999999998</v>
      </c>
      <c r="AM85">
        <v>10.165285000000001</v>
      </c>
      <c r="AN85">
        <v>0.64631700000000003</v>
      </c>
      <c r="AO85">
        <v>8.2301479999999998</v>
      </c>
      <c r="AP85">
        <v>3.5859930000000002</v>
      </c>
      <c r="AQ85">
        <v>22.805212000000001</v>
      </c>
      <c r="AR85">
        <v>48.488950000000003</v>
      </c>
      <c r="AS85">
        <v>30.790544000000001</v>
      </c>
      <c r="AT85">
        <v>14.476411000000001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66.039999999999992</v>
      </c>
      <c r="BA85">
        <f t="shared" si="4"/>
        <v>3141.8349150000008</v>
      </c>
      <c r="BD85">
        <v>7.72</v>
      </c>
      <c r="BE85">
        <v>6.76</v>
      </c>
      <c r="BF85">
        <v>1.93</v>
      </c>
      <c r="BG85">
        <v>3.76</v>
      </c>
      <c r="BH85">
        <v>5.61</v>
      </c>
      <c r="BI85">
        <v>6.76</v>
      </c>
      <c r="BJ85">
        <v>1.55</v>
      </c>
      <c r="BK85">
        <v>2.9</v>
      </c>
      <c r="BL85">
        <v>2.9</v>
      </c>
      <c r="BM85">
        <v>1.54</v>
      </c>
      <c r="BN85">
        <v>0</v>
      </c>
      <c r="BO85">
        <v>14.43</v>
      </c>
      <c r="BP85">
        <v>3.76</v>
      </c>
      <c r="BQ85">
        <v>4.0999999999999996</v>
      </c>
      <c r="BR85">
        <v>1.93</v>
      </c>
      <c r="BS85">
        <v>0.39</v>
      </c>
      <c r="BT85">
        <v>0</v>
      </c>
      <c r="BU85">
        <v>0</v>
      </c>
      <c r="BV85">
        <v>0</v>
      </c>
      <c r="BW85">
        <f t="shared" si="5"/>
        <v>66.039999999999992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1.9306000000000001</v>
      </c>
      <c r="K86">
        <v>662.94869200000005</v>
      </c>
      <c r="L86">
        <v>630.48569499999996</v>
      </c>
      <c r="M86">
        <v>88.807599999999994</v>
      </c>
      <c r="N86">
        <v>114.026062</v>
      </c>
      <c r="O86">
        <v>119.37442799999999</v>
      </c>
      <c r="P86">
        <v>134.475943</v>
      </c>
      <c r="Q86">
        <v>10.531423</v>
      </c>
      <c r="R86">
        <v>29.002583000000001</v>
      </c>
      <c r="S86">
        <v>25.474364000000001</v>
      </c>
      <c r="T86">
        <v>0</v>
      </c>
      <c r="U86">
        <v>404.23868099999999</v>
      </c>
      <c r="V86">
        <v>17.442971</v>
      </c>
      <c r="W86">
        <v>33.591774000000001</v>
      </c>
      <c r="X86">
        <v>142.39683199999999</v>
      </c>
      <c r="Y86">
        <v>0</v>
      </c>
      <c r="Z86">
        <v>18.979149</v>
      </c>
      <c r="AA86">
        <v>40.685541999999998</v>
      </c>
      <c r="AB86">
        <v>38.139119000000001</v>
      </c>
      <c r="AC86">
        <v>28.054328999999999</v>
      </c>
      <c r="AD86">
        <v>35.194451999999998</v>
      </c>
      <c r="AE86">
        <v>47.721108000000001</v>
      </c>
      <c r="AF86">
        <v>9.5178580000000004</v>
      </c>
      <c r="AG86">
        <v>12.371285</v>
      </c>
      <c r="AH86">
        <v>135.475415</v>
      </c>
      <c r="AI86">
        <v>7.3729610000000001</v>
      </c>
      <c r="AJ86">
        <v>0</v>
      </c>
      <c r="AK86">
        <v>49.488613999999998</v>
      </c>
      <c r="AL86">
        <v>58.327286999999998</v>
      </c>
      <c r="AM86">
        <v>10.165285000000001</v>
      </c>
      <c r="AN86">
        <v>0.64631700000000003</v>
      </c>
      <c r="AO86">
        <v>8.2301479999999998</v>
      </c>
      <c r="AP86">
        <v>3.5859930000000002</v>
      </c>
      <c r="AQ86">
        <v>22.805212000000001</v>
      </c>
      <c r="AR86">
        <v>48.488950000000003</v>
      </c>
      <c r="AS86">
        <v>30.790544000000001</v>
      </c>
      <c r="AT86">
        <v>14.476411000000001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66.039999999999992</v>
      </c>
      <c r="BA86">
        <f t="shared" si="4"/>
        <v>3101.2836270000007</v>
      </c>
      <c r="BD86">
        <v>7.72</v>
      </c>
      <c r="BE86">
        <v>6.76</v>
      </c>
      <c r="BF86">
        <v>1.93</v>
      </c>
      <c r="BG86">
        <v>3.76</v>
      </c>
      <c r="BH86">
        <v>5.61</v>
      </c>
      <c r="BI86">
        <v>6.76</v>
      </c>
      <c r="BJ86">
        <v>1.55</v>
      </c>
      <c r="BK86">
        <v>2.9</v>
      </c>
      <c r="BL86">
        <v>2.9</v>
      </c>
      <c r="BM86">
        <v>1.54</v>
      </c>
      <c r="BN86">
        <v>0</v>
      </c>
      <c r="BO86">
        <v>14.43</v>
      </c>
      <c r="BP86">
        <v>3.76</v>
      </c>
      <c r="BQ86">
        <v>4.0999999999999996</v>
      </c>
      <c r="BR86">
        <v>1.93</v>
      </c>
      <c r="BS86">
        <v>0.39</v>
      </c>
      <c r="BT86">
        <v>0</v>
      </c>
      <c r="BU86">
        <v>0</v>
      </c>
      <c r="BV86">
        <v>0</v>
      </c>
      <c r="BW86">
        <f t="shared" si="5"/>
        <v>66.039999999999992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1.9306000000000001</v>
      </c>
      <c r="K87">
        <v>466.66665899999998</v>
      </c>
      <c r="L87">
        <v>630.48569499999996</v>
      </c>
      <c r="M87">
        <v>88.807599999999994</v>
      </c>
      <c r="N87">
        <v>114.026062</v>
      </c>
      <c r="O87">
        <v>119.37442799999999</v>
      </c>
      <c r="P87">
        <v>134.475943</v>
      </c>
      <c r="Q87">
        <v>10.531423</v>
      </c>
      <c r="R87">
        <v>20.460592999999999</v>
      </c>
      <c r="S87">
        <v>25.474364000000001</v>
      </c>
      <c r="T87">
        <v>0</v>
      </c>
      <c r="U87">
        <v>404.23868099999999</v>
      </c>
      <c r="V87">
        <v>17.442971</v>
      </c>
      <c r="W87">
        <v>33.591774000000001</v>
      </c>
      <c r="X87">
        <v>142.39683199999999</v>
      </c>
      <c r="Y87">
        <v>0</v>
      </c>
      <c r="Z87">
        <v>3.1854900000000002</v>
      </c>
      <c r="AA87">
        <v>40.685541999999998</v>
      </c>
      <c r="AB87">
        <v>38.139119000000001</v>
      </c>
      <c r="AC87">
        <v>28.054328999999999</v>
      </c>
      <c r="AD87">
        <v>35.194451999999998</v>
      </c>
      <c r="AE87">
        <v>47.721108000000001</v>
      </c>
      <c r="AF87">
        <v>8.5660720000000001</v>
      </c>
      <c r="AG87">
        <v>12.371285</v>
      </c>
      <c r="AH87">
        <v>135.475415</v>
      </c>
      <c r="AI87">
        <v>2.4576539999999998</v>
      </c>
      <c r="AJ87">
        <v>0</v>
      </c>
      <c r="AK87">
        <v>49.488613999999998</v>
      </c>
      <c r="AL87">
        <v>69.544072999999997</v>
      </c>
      <c r="AM87">
        <v>10.165285000000001</v>
      </c>
      <c r="AN87">
        <v>0.64631700000000003</v>
      </c>
      <c r="AO87">
        <v>7.0949549999999997</v>
      </c>
      <c r="AP87">
        <v>3.5859930000000002</v>
      </c>
      <c r="AQ87">
        <v>22.805212000000001</v>
      </c>
      <c r="AR87">
        <v>48.488950000000003</v>
      </c>
      <c r="AS87">
        <v>30.790544000000001</v>
      </c>
      <c r="AT87">
        <v>14.476411000000001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66.039999999999992</v>
      </c>
      <c r="BA87">
        <f t="shared" si="4"/>
        <v>2884.8804450000007</v>
      </c>
      <c r="BD87">
        <v>7.72</v>
      </c>
      <c r="BE87">
        <v>6.76</v>
      </c>
      <c r="BF87">
        <v>1.93</v>
      </c>
      <c r="BG87">
        <v>3.76</v>
      </c>
      <c r="BH87">
        <v>5.61</v>
      </c>
      <c r="BI87">
        <v>6.76</v>
      </c>
      <c r="BJ87">
        <v>1.55</v>
      </c>
      <c r="BK87">
        <v>2.9</v>
      </c>
      <c r="BL87">
        <v>2.9</v>
      </c>
      <c r="BM87">
        <v>1.54</v>
      </c>
      <c r="BN87">
        <v>0</v>
      </c>
      <c r="BO87">
        <v>14.43</v>
      </c>
      <c r="BP87">
        <v>3.76</v>
      </c>
      <c r="BQ87">
        <v>4.0999999999999996</v>
      </c>
      <c r="BR87">
        <v>1.93</v>
      </c>
      <c r="BS87">
        <v>0.39</v>
      </c>
      <c r="BT87">
        <v>0</v>
      </c>
      <c r="BU87">
        <v>0</v>
      </c>
      <c r="BV87">
        <v>0</v>
      </c>
      <c r="BW87">
        <f t="shared" si="5"/>
        <v>66.039999999999992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1.9306000000000001</v>
      </c>
      <c r="K88">
        <v>438.67295899999999</v>
      </c>
      <c r="L88">
        <v>630.48569499999996</v>
      </c>
      <c r="M88">
        <v>88.807599999999994</v>
      </c>
      <c r="N88">
        <v>114.026062</v>
      </c>
      <c r="O88">
        <v>119.37442799999999</v>
      </c>
      <c r="P88">
        <v>134.475943</v>
      </c>
      <c r="Q88">
        <v>10.531423</v>
      </c>
      <c r="R88">
        <v>20.460592999999999</v>
      </c>
      <c r="S88">
        <v>25.474364000000001</v>
      </c>
      <c r="T88">
        <v>0</v>
      </c>
      <c r="U88">
        <v>404.23868099999999</v>
      </c>
      <c r="V88">
        <v>17.442971</v>
      </c>
      <c r="W88">
        <v>33.591774000000001</v>
      </c>
      <c r="X88">
        <v>142.39683199999999</v>
      </c>
      <c r="Y88">
        <v>0</v>
      </c>
      <c r="Z88">
        <v>3.1854900000000002</v>
      </c>
      <c r="AA88">
        <v>40.685541999999998</v>
      </c>
      <c r="AB88">
        <v>38.139119000000001</v>
      </c>
      <c r="AC88">
        <v>28.054328999999999</v>
      </c>
      <c r="AD88">
        <v>35.194451999999998</v>
      </c>
      <c r="AE88">
        <v>47.721108000000001</v>
      </c>
      <c r="AF88">
        <v>8.5660720000000001</v>
      </c>
      <c r="AG88">
        <v>12.371285</v>
      </c>
      <c r="AH88">
        <v>135.475415</v>
      </c>
      <c r="AI88">
        <v>0</v>
      </c>
      <c r="AJ88">
        <v>0</v>
      </c>
      <c r="AK88">
        <v>49.488613999999998</v>
      </c>
      <c r="AL88">
        <v>69.544072999999997</v>
      </c>
      <c r="AM88">
        <v>10.165285000000001</v>
      </c>
      <c r="AN88">
        <v>0.64631700000000003</v>
      </c>
      <c r="AO88">
        <v>7.0949549999999997</v>
      </c>
      <c r="AP88">
        <v>3.5859930000000002</v>
      </c>
      <c r="AQ88">
        <v>22.805212000000001</v>
      </c>
      <c r="AR88">
        <v>48.488950000000003</v>
      </c>
      <c r="AS88">
        <v>30.790544000000001</v>
      </c>
      <c r="AT88">
        <v>14.476411000000001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66.039999999999992</v>
      </c>
      <c r="BA88">
        <f t="shared" si="4"/>
        <v>2854.4290910000009</v>
      </c>
      <c r="BD88">
        <v>7.72</v>
      </c>
      <c r="BE88">
        <v>6.76</v>
      </c>
      <c r="BF88">
        <v>1.93</v>
      </c>
      <c r="BG88">
        <v>3.76</v>
      </c>
      <c r="BH88">
        <v>5.61</v>
      </c>
      <c r="BI88">
        <v>6.76</v>
      </c>
      <c r="BJ88">
        <v>1.55</v>
      </c>
      <c r="BK88">
        <v>2.9</v>
      </c>
      <c r="BL88">
        <v>2.9</v>
      </c>
      <c r="BM88">
        <v>1.54</v>
      </c>
      <c r="BN88">
        <v>0</v>
      </c>
      <c r="BO88">
        <v>14.43</v>
      </c>
      <c r="BP88">
        <v>3.76</v>
      </c>
      <c r="BQ88">
        <v>4.0999999999999996</v>
      </c>
      <c r="BR88">
        <v>1.93</v>
      </c>
      <c r="BS88">
        <v>0.39</v>
      </c>
      <c r="BT88">
        <v>0</v>
      </c>
      <c r="BU88">
        <v>0</v>
      </c>
      <c r="BV88">
        <v>0</v>
      </c>
      <c r="BW88">
        <f t="shared" si="5"/>
        <v>66.039999999999992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1.9306000000000001</v>
      </c>
      <c r="K89">
        <v>438.67295899999999</v>
      </c>
      <c r="L89">
        <v>630.48569499999996</v>
      </c>
      <c r="M89">
        <v>88.807599999999994</v>
      </c>
      <c r="N89">
        <v>114.026062</v>
      </c>
      <c r="O89">
        <v>119.37442799999999</v>
      </c>
      <c r="P89">
        <v>134.475943</v>
      </c>
      <c r="Q89">
        <v>10.531423</v>
      </c>
      <c r="R89">
        <v>20.460592999999999</v>
      </c>
      <c r="S89">
        <v>25.474364000000001</v>
      </c>
      <c r="T89">
        <v>0</v>
      </c>
      <c r="U89">
        <v>404.23868099999999</v>
      </c>
      <c r="V89">
        <v>17.442971</v>
      </c>
      <c r="W89">
        <v>33.591774000000001</v>
      </c>
      <c r="X89">
        <v>142.39683199999999</v>
      </c>
      <c r="Y89">
        <v>0</v>
      </c>
      <c r="Z89">
        <v>3.1854900000000002</v>
      </c>
      <c r="AA89">
        <v>40.685541999999998</v>
      </c>
      <c r="AB89">
        <v>38.139119000000001</v>
      </c>
      <c r="AC89">
        <v>28.054328999999999</v>
      </c>
      <c r="AD89">
        <v>35.194451999999998</v>
      </c>
      <c r="AE89">
        <v>47.721108000000001</v>
      </c>
      <c r="AF89">
        <v>8.5660720000000001</v>
      </c>
      <c r="AG89">
        <v>12.371285</v>
      </c>
      <c r="AH89">
        <v>135.475415</v>
      </c>
      <c r="AI89">
        <v>0</v>
      </c>
      <c r="AJ89">
        <v>0</v>
      </c>
      <c r="AK89">
        <v>49.488613999999998</v>
      </c>
      <c r="AL89">
        <v>69.544072999999997</v>
      </c>
      <c r="AM89">
        <v>10.165285000000001</v>
      </c>
      <c r="AN89">
        <v>0.64631700000000003</v>
      </c>
      <c r="AO89">
        <v>7.0949549999999997</v>
      </c>
      <c r="AP89">
        <v>3.5859930000000002</v>
      </c>
      <c r="AQ89">
        <v>22.805212000000001</v>
      </c>
      <c r="AR89">
        <v>48.488950000000003</v>
      </c>
      <c r="AS89">
        <v>30.790544000000001</v>
      </c>
      <c r="AT89">
        <v>14.476411000000001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66.039999999999992</v>
      </c>
      <c r="BA89">
        <f t="shared" si="4"/>
        <v>2854.4290910000009</v>
      </c>
      <c r="BD89">
        <v>7.72</v>
      </c>
      <c r="BE89">
        <v>6.76</v>
      </c>
      <c r="BF89">
        <v>1.93</v>
      </c>
      <c r="BG89">
        <v>3.76</v>
      </c>
      <c r="BH89">
        <v>5.61</v>
      </c>
      <c r="BI89">
        <v>6.76</v>
      </c>
      <c r="BJ89">
        <v>1.55</v>
      </c>
      <c r="BK89">
        <v>2.9</v>
      </c>
      <c r="BL89">
        <v>2.9</v>
      </c>
      <c r="BM89">
        <v>1.54</v>
      </c>
      <c r="BN89">
        <v>0</v>
      </c>
      <c r="BO89">
        <v>14.43</v>
      </c>
      <c r="BP89">
        <v>3.76</v>
      </c>
      <c r="BQ89">
        <v>4.0999999999999996</v>
      </c>
      <c r="BR89">
        <v>1.93</v>
      </c>
      <c r="BS89">
        <v>0.39</v>
      </c>
      <c r="BT89">
        <v>0</v>
      </c>
      <c r="BU89">
        <v>0</v>
      </c>
      <c r="BV89">
        <v>0</v>
      </c>
      <c r="BW89">
        <f t="shared" si="5"/>
        <v>66.039999999999992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1.9306000000000001</v>
      </c>
      <c r="K90">
        <v>438.67295899999999</v>
      </c>
      <c r="L90">
        <v>630.48569499999996</v>
      </c>
      <c r="M90">
        <v>88.807599999999994</v>
      </c>
      <c r="N90">
        <v>114.026062</v>
      </c>
      <c r="O90">
        <v>119.37442799999999</v>
      </c>
      <c r="P90">
        <v>134.475943</v>
      </c>
      <c r="Q90">
        <v>10.531423</v>
      </c>
      <c r="R90">
        <v>20.460592999999999</v>
      </c>
      <c r="S90">
        <v>25.474364000000001</v>
      </c>
      <c r="T90">
        <v>0</v>
      </c>
      <c r="U90">
        <v>404.23868099999999</v>
      </c>
      <c r="V90">
        <v>17.442971</v>
      </c>
      <c r="W90">
        <v>33.591774000000001</v>
      </c>
      <c r="X90">
        <v>142.39683199999999</v>
      </c>
      <c r="Y90">
        <v>0</v>
      </c>
      <c r="Z90">
        <v>3.1854900000000002</v>
      </c>
      <c r="AA90">
        <v>40.685541999999998</v>
      </c>
      <c r="AB90">
        <v>38.139119000000001</v>
      </c>
      <c r="AC90">
        <v>28.054328999999999</v>
      </c>
      <c r="AD90">
        <v>35.194451999999998</v>
      </c>
      <c r="AE90">
        <v>47.721108000000001</v>
      </c>
      <c r="AF90">
        <v>8.5660720000000001</v>
      </c>
      <c r="AG90">
        <v>12.371285</v>
      </c>
      <c r="AH90">
        <v>135.475415</v>
      </c>
      <c r="AI90">
        <v>0</v>
      </c>
      <c r="AJ90">
        <v>0</v>
      </c>
      <c r="AK90">
        <v>49.488613999999998</v>
      </c>
      <c r="AL90">
        <v>69.544072999999997</v>
      </c>
      <c r="AM90">
        <v>10.165285000000001</v>
      </c>
      <c r="AN90">
        <v>0.64631700000000003</v>
      </c>
      <c r="AO90">
        <v>7.0949549999999997</v>
      </c>
      <c r="AP90">
        <v>3.5859930000000002</v>
      </c>
      <c r="AQ90">
        <v>22.805212000000001</v>
      </c>
      <c r="AR90">
        <v>48.488950000000003</v>
      </c>
      <c r="AS90">
        <v>30.790544000000001</v>
      </c>
      <c r="AT90">
        <v>14.476411000000001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66.039999999999992</v>
      </c>
      <c r="BA90">
        <f t="shared" si="4"/>
        <v>2854.4290910000009</v>
      </c>
      <c r="BD90">
        <v>7.72</v>
      </c>
      <c r="BE90">
        <v>6.76</v>
      </c>
      <c r="BF90">
        <v>1.93</v>
      </c>
      <c r="BG90">
        <v>3.76</v>
      </c>
      <c r="BH90">
        <v>5.61</v>
      </c>
      <c r="BI90">
        <v>6.76</v>
      </c>
      <c r="BJ90">
        <v>1.55</v>
      </c>
      <c r="BK90">
        <v>2.9</v>
      </c>
      <c r="BL90">
        <v>2.9</v>
      </c>
      <c r="BM90">
        <v>1.54</v>
      </c>
      <c r="BN90">
        <v>0</v>
      </c>
      <c r="BO90">
        <v>14.43</v>
      </c>
      <c r="BP90">
        <v>3.76</v>
      </c>
      <c r="BQ90">
        <v>4.0999999999999996</v>
      </c>
      <c r="BR90">
        <v>1.93</v>
      </c>
      <c r="BS90">
        <v>0.39</v>
      </c>
      <c r="BT90">
        <v>0</v>
      </c>
      <c r="BU90">
        <v>0</v>
      </c>
      <c r="BV90">
        <v>0</v>
      </c>
      <c r="BW90">
        <f t="shared" si="5"/>
        <v>66.039999999999992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1.9306000000000001</v>
      </c>
      <c r="K91">
        <v>438.67295899999999</v>
      </c>
      <c r="L91">
        <v>630.48569499999996</v>
      </c>
      <c r="M91">
        <v>88.807599999999994</v>
      </c>
      <c r="N91">
        <v>114.026062</v>
      </c>
      <c r="O91">
        <v>119.37442799999999</v>
      </c>
      <c r="P91">
        <v>134.475943</v>
      </c>
      <c r="Q91">
        <v>10.531423</v>
      </c>
      <c r="R91">
        <v>20.460592999999999</v>
      </c>
      <c r="S91">
        <v>25.474364000000001</v>
      </c>
      <c r="T91">
        <v>0</v>
      </c>
      <c r="U91">
        <v>404.23868099999999</v>
      </c>
      <c r="V91">
        <v>17.442971</v>
      </c>
      <c r="W91">
        <v>33.591774000000001</v>
      </c>
      <c r="X91">
        <v>142.39683199999999</v>
      </c>
      <c r="Y91">
        <v>0</v>
      </c>
      <c r="Z91">
        <v>18.979149</v>
      </c>
      <c r="AA91">
        <v>40.685541999999998</v>
      </c>
      <c r="AB91">
        <v>38.139119000000001</v>
      </c>
      <c r="AC91">
        <v>28.054328999999999</v>
      </c>
      <c r="AD91">
        <v>35.194451999999998</v>
      </c>
      <c r="AE91">
        <v>47.721108000000001</v>
      </c>
      <c r="AF91">
        <v>9.5178580000000004</v>
      </c>
      <c r="AG91">
        <v>12.371285</v>
      </c>
      <c r="AH91">
        <v>135.475415</v>
      </c>
      <c r="AI91">
        <v>0</v>
      </c>
      <c r="AJ91">
        <v>0</v>
      </c>
      <c r="AK91">
        <v>49.488613999999998</v>
      </c>
      <c r="AL91">
        <v>58.327286999999998</v>
      </c>
      <c r="AM91">
        <v>10.165285000000001</v>
      </c>
      <c r="AN91">
        <v>0.64631700000000003</v>
      </c>
      <c r="AO91">
        <v>7.0949549999999997</v>
      </c>
      <c r="AP91">
        <v>3.5859930000000002</v>
      </c>
      <c r="AQ91">
        <v>22.805212000000001</v>
      </c>
      <c r="AR91">
        <v>48.488950000000003</v>
      </c>
      <c r="AS91">
        <v>30.790544000000001</v>
      </c>
      <c r="AT91">
        <v>14.476411000000001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66.39</v>
      </c>
      <c r="BA91">
        <f t="shared" si="4"/>
        <v>2860.3077500000009</v>
      </c>
      <c r="BD91">
        <v>7.72</v>
      </c>
      <c r="BE91">
        <v>6.76</v>
      </c>
      <c r="BF91">
        <v>1.93</v>
      </c>
      <c r="BG91">
        <v>3.88</v>
      </c>
      <c r="BH91">
        <v>5.61</v>
      </c>
      <c r="BI91">
        <v>6.76</v>
      </c>
      <c r="BJ91">
        <v>1.51</v>
      </c>
      <c r="BK91">
        <v>2.9</v>
      </c>
      <c r="BL91">
        <v>2.9</v>
      </c>
      <c r="BM91">
        <v>1.54</v>
      </c>
      <c r="BN91">
        <v>0</v>
      </c>
      <c r="BO91">
        <v>14.48</v>
      </c>
      <c r="BP91">
        <v>3.85</v>
      </c>
      <c r="BQ91">
        <v>4.2300000000000004</v>
      </c>
      <c r="BR91">
        <v>1.93</v>
      </c>
      <c r="BS91">
        <v>0.39</v>
      </c>
      <c r="BT91">
        <v>0</v>
      </c>
      <c r="BU91">
        <v>0</v>
      </c>
      <c r="BV91">
        <v>0</v>
      </c>
      <c r="BW91">
        <f t="shared" si="5"/>
        <v>66.39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1.9306000000000001</v>
      </c>
      <c r="K92">
        <v>459.909559</v>
      </c>
      <c r="L92">
        <v>630.48569499999996</v>
      </c>
      <c r="M92">
        <v>88.807599999999994</v>
      </c>
      <c r="N92">
        <v>114.026062</v>
      </c>
      <c r="O92">
        <v>119.37442799999999</v>
      </c>
      <c r="P92">
        <v>134.475943</v>
      </c>
      <c r="Q92">
        <v>10.531423</v>
      </c>
      <c r="R92">
        <v>20.460592999999999</v>
      </c>
      <c r="S92">
        <v>25.474364000000001</v>
      </c>
      <c r="T92">
        <v>0</v>
      </c>
      <c r="U92">
        <v>404.23868099999999</v>
      </c>
      <c r="V92">
        <v>17.442971</v>
      </c>
      <c r="W92">
        <v>33.591774000000001</v>
      </c>
      <c r="X92">
        <v>142.39683199999999</v>
      </c>
      <c r="Y92">
        <v>0</v>
      </c>
      <c r="Z92">
        <v>18.979149</v>
      </c>
      <c r="AA92">
        <v>40.685541999999998</v>
      </c>
      <c r="AB92">
        <v>38.139119000000001</v>
      </c>
      <c r="AC92">
        <v>28.054328999999999</v>
      </c>
      <c r="AD92">
        <v>35.194451999999998</v>
      </c>
      <c r="AE92">
        <v>47.721108000000001</v>
      </c>
      <c r="AF92">
        <v>9.5178580000000004</v>
      </c>
      <c r="AG92">
        <v>12.371285</v>
      </c>
      <c r="AH92">
        <v>135.475415</v>
      </c>
      <c r="AI92">
        <v>0</v>
      </c>
      <c r="AJ92">
        <v>0</v>
      </c>
      <c r="AK92">
        <v>49.488613999999998</v>
      </c>
      <c r="AL92">
        <v>58.327286999999998</v>
      </c>
      <c r="AM92">
        <v>10.165285000000001</v>
      </c>
      <c r="AN92">
        <v>0.64631700000000003</v>
      </c>
      <c r="AO92">
        <v>7.0949549999999997</v>
      </c>
      <c r="AP92">
        <v>3.5859930000000002</v>
      </c>
      <c r="AQ92">
        <v>22.805212000000001</v>
      </c>
      <c r="AR92">
        <v>48.488950000000003</v>
      </c>
      <c r="AS92">
        <v>30.790544000000001</v>
      </c>
      <c r="AT92">
        <v>13.841059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66.39</v>
      </c>
      <c r="BA92">
        <f t="shared" si="4"/>
        <v>2880.9089980000003</v>
      </c>
      <c r="BD92">
        <v>7.72</v>
      </c>
      <c r="BE92">
        <v>6.76</v>
      </c>
      <c r="BF92">
        <v>1.93</v>
      </c>
      <c r="BG92">
        <v>3.88</v>
      </c>
      <c r="BH92">
        <v>5.61</v>
      </c>
      <c r="BI92">
        <v>6.76</v>
      </c>
      <c r="BJ92">
        <v>1.51</v>
      </c>
      <c r="BK92">
        <v>2.9</v>
      </c>
      <c r="BL92">
        <v>2.9</v>
      </c>
      <c r="BM92">
        <v>1.54</v>
      </c>
      <c r="BN92">
        <v>0</v>
      </c>
      <c r="BO92">
        <v>14.48</v>
      </c>
      <c r="BP92">
        <v>3.85</v>
      </c>
      <c r="BQ92">
        <v>4.2300000000000004</v>
      </c>
      <c r="BR92">
        <v>1.93</v>
      </c>
      <c r="BS92">
        <v>0.39</v>
      </c>
      <c r="BT92">
        <v>0</v>
      </c>
      <c r="BU92">
        <v>0</v>
      </c>
      <c r="BV92">
        <v>0</v>
      </c>
      <c r="BW92">
        <f t="shared" si="5"/>
        <v>66.39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1.9306000000000001</v>
      </c>
      <c r="K93">
        <v>500.45215899999999</v>
      </c>
      <c r="L93">
        <v>630.48569499999996</v>
      </c>
      <c r="M93">
        <v>88.807599999999994</v>
      </c>
      <c r="N93">
        <v>114.026062</v>
      </c>
      <c r="O93">
        <v>119.37442799999999</v>
      </c>
      <c r="P93">
        <v>134.475943</v>
      </c>
      <c r="Q93">
        <v>10.531423</v>
      </c>
      <c r="R93">
        <v>20.460592999999999</v>
      </c>
      <c r="S93">
        <v>25.474364000000001</v>
      </c>
      <c r="T93">
        <v>0</v>
      </c>
      <c r="U93">
        <v>404.23868099999999</v>
      </c>
      <c r="V93">
        <v>17.442971</v>
      </c>
      <c r="W93">
        <v>33.591774000000001</v>
      </c>
      <c r="X93">
        <v>142.39683199999999</v>
      </c>
      <c r="Y93">
        <v>0</v>
      </c>
      <c r="Z93">
        <v>18.979149</v>
      </c>
      <c r="AA93">
        <v>40.685541999999998</v>
      </c>
      <c r="AB93">
        <v>38.139119000000001</v>
      </c>
      <c r="AC93">
        <v>28.054328999999999</v>
      </c>
      <c r="AD93">
        <v>35.194451999999998</v>
      </c>
      <c r="AE93">
        <v>47.721108000000001</v>
      </c>
      <c r="AF93">
        <v>9.5178580000000004</v>
      </c>
      <c r="AG93">
        <v>12.371285</v>
      </c>
      <c r="AH93">
        <v>135.475415</v>
      </c>
      <c r="AI93">
        <v>0</v>
      </c>
      <c r="AJ93">
        <v>0</v>
      </c>
      <c r="AK93">
        <v>49.488613999999998</v>
      </c>
      <c r="AL93">
        <v>58.327286999999998</v>
      </c>
      <c r="AM93">
        <v>10.165285000000001</v>
      </c>
      <c r="AN93">
        <v>0.64631700000000003</v>
      </c>
      <c r="AO93">
        <v>7.0949549999999997</v>
      </c>
      <c r="AP93">
        <v>3.5859930000000002</v>
      </c>
      <c r="AQ93">
        <v>22.805212000000001</v>
      </c>
      <c r="AR93">
        <v>48.488950000000003</v>
      </c>
      <c r="AS93">
        <v>30.790544000000001</v>
      </c>
      <c r="AT93">
        <v>14.476411000000001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66.39</v>
      </c>
      <c r="BA93">
        <f t="shared" si="4"/>
        <v>2922.0869500000003</v>
      </c>
      <c r="BD93">
        <v>7.72</v>
      </c>
      <c r="BE93">
        <v>6.76</v>
      </c>
      <c r="BF93">
        <v>1.93</v>
      </c>
      <c r="BG93">
        <v>3.88</v>
      </c>
      <c r="BH93">
        <v>5.61</v>
      </c>
      <c r="BI93">
        <v>6.76</v>
      </c>
      <c r="BJ93">
        <v>1.51</v>
      </c>
      <c r="BK93">
        <v>2.9</v>
      </c>
      <c r="BL93">
        <v>2.9</v>
      </c>
      <c r="BM93">
        <v>1.54</v>
      </c>
      <c r="BN93">
        <v>0</v>
      </c>
      <c r="BO93">
        <v>14.48</v>
      </c>
      <c r="BP93">
        <v>3.85</v>
      </c>
      <c r="BQ93">
        <v>4.2300000000000004</v>
      </c>
      <c r="BR93">
        <v>1.93</v>
      </c>
      <c r="BS93">
        <v>0.39</v>
      </c>
      <c r="BT93">
        <v>0</v>
      </c>
      <c r="BU93">
        <v>0</v>
      </c>
      <c r="BV93">
        <v>0</v>
      </c>
      <c r="BW93">
        <f t="shared" si="5"/>
        <v>66.39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1.9306000000000001</v>
      </c>
      <c r="K94">
        <v>532.30705899999998</v>
      </c>
      <c r="L94">
        <v>630.48569499999996</v>
      </c>
      <c r="M94">
        <v>88.807599999999994</v>
      </c>
      <c r="N94">
        <v>114.026062</v>
      </c>
      <c r="O94">
        <v>119.37442799999999</v>
      </c>
      <c r="P94">
        <v>134.475943</v>
      </c>
      <c r="Q94">
        <v>10.531423</v>
      </c>
      <c r="R94">
        <v>20.460592999999999</v>
      </c>
      <c r="S94">
        <v>25.474364000000001</v>
      </c>
      <c r="T94">
        <v>0</v>
      </c>
      <c r="U94">
        <v>404.23868099999999</v>
      </c>
      <c r="V94">
        <v>17.442971</v>
      </c>
      <c r="W94">
        <v>33.591774000000001</v>
      </c>
      <c r="X94">
        <v>142.39683199999999</v>
      </c>
      <c r="Y94">
        <v>0</v>
      </c>
      <c r="Z94">
        <v>6.3709800000000003</v>
      </c>
      <c r="AA94">
        <v>40.685541999999998</v>
      </c>
      <c r="AB94">
        <v>38.139119000000001</v>
      </c>
      <c r="AC94">
        <v>28.054328999999999</v>
      </c>
      <c r="AD94">
        <v>35.194451999999998</v>
      </c>
      <c r="AE94">
        <v>47.721108000000001</v>
      </c>
      <c r="AF94">
        <v>9.5178580000000004</v>
      </c>
      <c r="AG94">
        <v>12.371285</v>
      </c>
      <c r="AH94">
        <v>135.475415</v>
      </c>
      <c r="AI94">
        <v>0</v>
      </c>
      <c r="AJ94">
        <v>0</v>
      </c>
      <c r="AK94">
        <v>49.488613999999998</v>
      </c>
      <c r="AL94">
        <v>58.327286999999998</v>
      </c>
      <c r="AM94">
        <v>10.165285000000001</v>
      </c>
      <c r="AN94">
        <v>0.64631700000000003</v>
      </c>
      <c r="AO94">
        <v>7.0949549999999997</v>
      </c>
      <c r="AP94">
        <v>3.5859930000000002</v>
      </c>
      <c r="AQ94">
        <v>22.805212000000001</v>
      </c>
      <c r="AR94">
        <v>48.488950000000003</v>
      </c>
      <c r="AS94">
        <v>30.790544000000001</v>
      </c>
      <c r="AT94">
        <v>14.476411000000001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66.39</v>
      </c>
      <c r="BA94">
        <f t="shared" si="4"/>
        <v>2941.333681000001</v>
      </c>
      <c r="BD94">
        <v>7.72</v>
      </c>
      <c r="BE94">
        <v>6.76</v>
      </c>
      <c r="BF94">
        <v>1.93</v>
      </c>
      <c r="BG94">
        <v>3.88</v>
      </c>
      <c r="BH94">
        <v>5.61</v>
      </c>
      <c r="BI94">
        <v>6.76</v>
      </c>
      <c r="BJ94">
        <v>1.51</v>
      </c>
      <c r="BK94">
        <v>2.9</v>
      </c>
      <c r="BL94">
        <v>2.9</v>
      </c>
      <c r="BM94">
        <v>1.54</v>
      </c>
      <c r="BN94">
        <v>0</v>
      </c>
      <c r="BO94">
        <v>14.48</v>
      </c>
      <c r="BP94">
        <v>3.85</v>
      </c>
      <c r="BQ94">
        <v>4.2300000000000004</v>
      </c>
      <c r="BR94">
        <v>1.93</v>
      </c>
      <c r="BS94">
        <v>0.39</v>
      </c>
      <c r="BT94">
        <v>0</v>
      </c>
      <c r="BU94">
        <v>0</v>
      </c>
      <c r="BV94">
        <v>0</v>
      </c>
      <c r="BW94">
        <f t="shared" si="5"/>
        <v>66.39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1.9306000000000001</v>
      </c>
      <c r="K95">
        <v>541.25539000000003</v>
      </c>
      <c r="L95">
        <v>630.48569499999996</v>
      </c>
      <c r="M95">
        <v>88.807599999999994</v>
      </c>
      <c r="N95">
        <v>114.026062</v>
      </c>
      <c r="O95">
        <v>119.37442799999999</v>
      </c>
      <c r="P95">
        <v>134.475943</v>
      </c>
      <c r="Q95">
        <v>10.531423</v>
      </c>
      <c r="R95">
        <v>32.241019999999999</v>
      </c>
      <c r="S95">
        <v>25.474364000000001</v>
      </c>
      <c r="T95">
        <v>0</v>
      </c>
      <c r="U95">
        <v>404.23868099999999</v>
      </c>
      <c r="V95">
        <v>13.758613</v>
      </c>
      <c r="W95">
        <v>33.591774000000001</v>
      </c>
      <c r="X95">
        <v>142.39683199999999</v>
      </c>
      <c r="Y95">
        <v>0</v>
      </c>
      <c r="Z95">
        <v>0</v>
      </c>
      <c r="AA95">
        <v>40.685541999999998</v>
      </c>
      <c r="AB95">
        <v>38.139119000000001</v>
      </c>
      <c r="AC95">
        <v>28.054328999999999</v>
      </c>
      <c r="AD95">
        <v>26.395838999999999</v>
      </c>
      <c r="AE95">
        <v>47.721108000000001</v>
      </c>
      <c r="AF95">
        <v>8.5660720000000001</v>
      </c>
      <c r="AG95">
        <v>12.371285</v>
      </c>
      <c r="AH95">
        <v>123.408778</v>
      </c>
      <c r="AI95">
        <v>0</v>
      </c>
      <c r="AJ95">
        <v>0</v>
      </c>
      <c r="AK95">
        <v>49.488613999999998</v>
      </c>
      <c r="AL95">
        <v>58.327286999999998</v>
      </c>
      <c r="AM95">
        <v>10.165285000000001</v>
      </c>
      <c r="AN95">
        <v>0.64631700000000003</v>
      </c>
      <c r="AO95">
        <v>7.0949549999999997</v>
      </c>
      <c r="AP95">
        <v>3.5859930000000002</v>
      </c>
      <c r="AQ95">
        <v>22.805212000000001</v>
      </c>
      <c r="AR95">
        <v>48.488950000000003</v>
      </c>
      <c r="AS95">
        <v>30.790544000000001</v>
      </c>
      <c r="AT95">
        <v>14.476411000000001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66.39</v>
      </c>
      <c r="BA95">
        <f t="shared" si="4"/>
        <v>2930.1900650000002</v>
      </c>
      <c r="BD95">
        <v>7.72</v>
      </c>
      <c r="BE95">
        <v>6.76</v>
      </c>
      <c r="BF95">
        <v>1.93</v>
      </c>
      <c r="BG95">
        <v>3.88</v>
      </c>
      <c r="BH95">
        <v>5.61</v>
      </c>
      <c r="BI95">
        <v>6.76</v>
      </c>
      <c r="BJ95">
        <v>1.51</v>
      </c>
      <c r="BK95">
        <v>2.9</v>
      </c>
      <c r="BL95">
        <v>2.9</v>
      </c>
      <c r="BM95">
        <v>1.54</v>
      </c>
      <c r="BN95">
        <v>0</v>
      </c>
      <c r="BO95">
        <v>14.48</v>
      </c>
      <c r="BP95">
        <v>3.85</v>
      </c>
      <c r="BQ95">
        <v>4.2300000000000004</v>
      </c>
      <c r="BR95">
        <v>1.93</v>
      </c>
      <c r="BS95">
        <v>0.39</v>
      </c>
      <c r="BT95">
        <v>0</v>
      </c>
      <c r="BU95">
        <v>0</v>
      </c>
      <c r="BV95">
        <v>0</v>
      </c>
      <c r="BW95">
        <f t="shared" si="5"/>
        <v>66.39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1.9306000000000001</v>
      </c>
      <c r="K96">
        <v>539.39236100000005</v>
      </c>
      <c r="L96">
        <v>630.48569499999996</v>
      </c>
      <c r="M96">
        <v>88.807599999999994</v>
      </c>
      <c r="N96">
        <v>114.026062</v>
      </c>
      <c r="O96">
        <v>119.37442799999999</v>
      </c>
      <c r="P96">
        <v>134.475943</v>
      </c>
      <c r="Q96">
        <v>10.531423</v>
      </c>
      <c r="R96">
        <v>32.241019999999999</v>
      </c>
      <c r="S96">
        <v>25.474364000000001</v>
      </c>
      <c r="T96">
        <v>0</v>
      </c>
      <c r="U96">
        <v>404.23868099999999</v>
      </c>
      <c r="V96">
        <v>13.758613</v>
      </c>
      <c r="W96">
        <v>33.591774000000001</v>
      </c>
      <c r="X96">
        <v>142.39683199999999</v>
      </c>
      <c r="Y96">
        <v>0</v>
      </c>
      <c r="Z96">
        <v>0</v>
      </c>
      <c r="AA96">
        <v>27.123694</v>
      </c>
      <c r="AB96">
        <v>38.139119000000001</v>
      </c>
      <c r="AC96">
        <v>28.054328999999999</v>
      </c>
      <c r="AD96">
        <v>26.395838999999999</v>
      </c>
      <c r="AE96">
        <v>47.721108000000001</v>
      </c>
      <c r="AF96">
        <v>8.5660720000000001</v>
      </c>
      <c r="AG96">
        <v>12.371285</v>
      </c>
      <c r="AH96">
        <v>109.696692</v>
      </c>
      <c r="AI96">
        <v>0</v>
      </c>
      <c r="AJ96">
        <v>0</v>
      </c>
      <c r="AK96">
        <v>49.488613999999998</v>
      </c>
      <c r="AL96">
        <v>58.327286999999998</v>
      </c>
      <c r="AM96">
        <v>10.165285000000001</v>
      </c>
      <c r="AN96">
        <v>0.64631700000000003</v>
      </c>
      <c r="AO96">
        <v>7.0949549999999997</v>
      </c>
      <c r="AP96">
        <v>3.5859930000000002</v>
      </c>
      <c r="AQ96">
        <v>22.805212000000001</v>
      </c>
      <c r="AR96">
        <v>48.488950000000003</v>
      </c>
      <c r="AS96">
        <v>30.790544000000001</v>
      </c>
      <c r="AT96">
        <v>14.476411000000001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66.39</v>
      </c>
      <c r="BA96">
        <f t="shared" si="4"/>
        <v>2901.0531020000003</v>
      </c>
      <c r="BD96">
        <v>7.72</v>
      </c>
      <c r="BE96">
        <v>6.76</v>
      </c>
      <c r="BF96">
        <v>1.93</v>
      </c>
      <c r="BG96">
        <v>3.88</v>
      </c>
      <c r="BH96">
        <v>5.61</v>
      </c>
      <c r="BI96">
        <v>6.76</v>
      </c>
      <c r="BJ96">
        <v>1.51</v>
      </c>
      <c r="BK96">
        <v>2.9</v>
      </c>
      <c r="BL96">
        <v>2.9</v>
      </c>
      <c r="BM96">
        <v>1.54</v>
      </c>
      <c r="BN96">
        <v>0</v>
      </c>
      <c r="BO96">
        <v>14.48</v>
      </c>
      <c r="BP96">
        <v>3.85</v>
      </c>
      <c r="BQ96">
        <v>4.2300000000000004</v>
      </c>
      <c r="BR96">
        <v>1.93</v>
      </c>
      <c r="BS96">
        <v>0.39</v>
      </c>
      <c r="BT96">
        <v>0</v>
      </c>
      <c r="BU96">
        <v>0</v>
      </c>
      <c r="BV96">
        <v>0</v>
      </c>
      <c r="BW96">
        <f t="shared" si="5"/>
        <v>66.39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1.9306000000000001</v>
      </c>
      <c r="K97">
        <v>469.56255900000002</v>
      </c>
      <c r="L97">
        <v>630.48569499999996</v>
      </c>
      <c r="M97">
        <v>88.807599999999994</v>
      </c>
      <c r="N97">
        <v>114.026062</v>
      </c>
      <c r="O97">
        <v>119.37442799999999</v>
      </c>
      <c r="P97">
        <v>134.475943</v>
      </c>
      <c r="Q97">
        <v>10.531423</v>
      </c>
      <c r="R97">
        <v>32.241019999999999</v>
      </c>
      <c r="S97">
        <v>25.474364000000001</v>
      </c>
      <c r="T97">
        <v>0</v>
      </c>
      <c r="U97">
        <v>404.23868099999999</v>
      </c>
      <c r="V97">
        <v>13.758613</v>
      </c>
      <c r="W97">
        <v>33.591774000000001</v>
      </c>
      <c r="X97">
        <v>142.39683199999999</v>
      </c>
      <c r="Y97">
        <v>0</v>
      </c>
      <c r="Z97">
        <v>0</v>
      </c>
      <c r="AA97">
        <v>27.123694</v>
      </c>
      <c r="AB97">
        <v>38.139119000000001</v>
      </c>
      <c r="AC97">
        <v>28.054328999999999</v>
      </c>
      <c r="AD97">
        <v>26.395838999999999</v>
      </c>
      <c r="AE97">
        <v>47.721108000000001</v>
      </c>
      <c r="AF97">
        <v>8.5660720000000001</v>
      </c>
      <c r="AG97">
        <v>12.371285</v>
      </c>
      <c r="AH97">
        <v>103.389132</v>
      </c>
      <c r="AI97">
        <v>0</v>
      </c>
      <c r="AJ97">
        <v>0</v>
      </c>
      <c r="AK97">
        <v>49.488613999999998</v>
      </c>
      <c r="AL97">
        <v>58.327286999999998</v>
      </c>
      <c r="AM97">
        <v>10.165285000000001</v>
      </c>
      <c r="AN97">
        <v>0.64631700000000003</v>
      </c>
      <c r="AO97">
        <v>7.0949549999999997</v>
      </c>
      <c r="AP97">
        <v>3.5859930000000002</v>
      </c>
      <c r="AQ97">
        <v>22.805212000000001</v>
      </c>
      <c r="AR97">
        <v>48.488950000000003</v>
      </c>
      <c r="AS97">
        <v>30.790544000000001</v>
      </c>
      <c r="AT97">
        <v>14.476411000000001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66.39</v>
      </c>
      <c r="BA97">
        <f t="shared" si="4"/>
        <v>2824.9157399999999</v>
      </c>
      <c r="BD97">
        <v>7.72</v>
      </c>
      <c r="BE97">
        <v>6.76</v>
      </c>
      <c r="BF97">
        <v>1.93</v>
      </c>
      <c r="BG97">
        <v>3.88</v>
      </c>
      <c r="BH97">
        <v>5.61</v>
      </c>
      <c r="BI97">
        <v>6.76</v>
      </c>
      <c r="BJ97">
        <v>1.51</v>
      </c>
      <c r="BK97">
        <v>2.9</v>
      </c>
      <c r="BL97">
        <v>2.9</v>
      </c>
      <c r="BM97">
        <v>1.54</v>
      </c>
      <c r="BN97">
        <v>0</v>
      </c>
      <c r="BO97">
        <v>14.48</v>
      </c>
      <c r="BP97">
        <v>3.85</v>
      </c>
      <c r="BQ97">
        <v>4.2300000000000004</v>
      </c>
      <c r="BR97">
        <v>1.93</v>
      </c>
      <c r="BS97">
        <v>0.39</v>
      </c>
      <c r="BT97">
        <v>0</v>
      </c>
      <c r="BU97">
        <v>0</v>
      </c>
      <c r="BV97">
        <v>0</v>
      </c>
      <c r="BW97">
        <f t="shared" si="5"/>
        <v>66.39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1.9306000000000001</v>
      </c>
      <c r="K98">
        <v>522.61544700000002</v>
      </c>
      <c r="L98">
        <v>630.48569499999996</v>
      </c>
      <c r="M98">
        <v>88.807599999999994</v>
      </c>
      <c r="N98">
        <v>114.026062</v>
      </c>
      <c r="O98">
        <v>119.37442799999999</v>
      </c>
      <c r="P98">
        <v>134.475943</v>
      </c>
      <c r="Q98">
        <v>10.531423</v>
      </c>
      <c r="R98">
        <v>32.241019999999999</v>
      </c>
      <c r="S98">
        <v>25.474364000000001</v>
      </c>
      <c r="T98">
        <v>0</v>
      </c>
      <c r="U98">
        <v>404.23868099999999</v>
      </c>
      <c r="V98">
        <v>13.758613</v>
      </c>
      <c r="W98">
        <v>33.591774000000001</v>
      </c>
      <c r="X98">
        <v>142.39683199999999</v>
      </c>
      <c r="Y98">
        <v>0</v>
      </c>
      <c r="Z98">
        <v>0</v>
      </c>
      <c r="AA98">
        <v>27.123694</v>
      </c>
      <c r="AB98">
        <v>38.139119000000001</v>
      </c>
      <c r="AC98">
        <v>28.054328999999999</v>
      </c>
      <c r="AD98">
        <v>26.395838999999999</v>
      </c>
      <c r="AE98">
        <v>47.721108000000001</v>
      </c>
      <c r="AF98">
        <v>8.5660720000000001</v>
      </c>
      <c r="AG98">
        <v>12.371285</v>
      </c>
      <c r="AH98">
        <v>90.316942999999995</v>
      </c>
      <c r="AI98">
        <v>0</v>
      </c>
      <c r="AJ98">
        <v>0</v>
      </c>
      <c r="AK98">
        <v>49.488613999999998</v>
      </c>
      <c r="AL98">
        <v>58.327286999999998</v>
      </c>
      <c r="AM98">
        <v>10.165285000000001</v>
      </c>
      <c r="AN98">
        <v>0.64631700000000003</v>
      </c>
      <c r="AO98">
        <v>7.0949549999999997</v>
      </c>
      <c r="AP98">
        <v>3.5859930000000002</v>
      </c>
      <c r="AQ98">
        <v>22.805212000000001</v>
      </c>
      <c r="AR98">
        <v>48.488950000000003</v>
      </c>
      <c r="AS98">
        <v>30.790544000000001</v>
      </c>
      <c r="AT98">
        <v>14.476411000000001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66.39</v>
      </c>
      <c r="BA98">
        <f t="shared" si="4"/>
        <v>2864.8964390000001</v>
      </c>
      <c r="BD98">
        <v>7.72</v>
      </c>
      <c r="BE98">
        <v>6.76</v>
      </c>
      <c r="BF98">
        <v>1.93</v>
      </c>
      <c r="BG98">
        <v>3.88</v>
      </c>
      <c r="BH98">
        <v>5.61</v>
      </c>
      <c r="BI98">
        <v>6.76</v>
      </c>
      <c r="BJ98">
        <v>1.51</v>
      </c>
      <c r="BK98">
        <v>2.9</v>
      </c>
      <c r="BL98">
        <v>2.9</v>
      </c>
      <c r="BM98">
        <v>1.54</v>
      </c>
      <c r="BN98">
        <v>0</v>
      </c>
      <c r="BO98">
        <v>14.48</v>
      </c>
      <c r="BP98">
        <v>3.85</v>
      </c>
      <c r="BQ98">
        <v>4.2300000000000004</v>
      </c>
      <c r="BR98">
        <v>1.93</v>
      </c>
      <c r="BS98">
        <v>0.39</v>
      </c>
      <c r="BT98">
        <v>0</v>
      </c>
      <c r="BU98">
        <v>0</v>
      </c>
      <c r="BV98">
        <v>0</v>
      </c>
      <c r="BW98">
        <f t="shared" si="5"/>
        <v>66.39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4.633439999999997E-2</v>
      </c>
      <c r="K99">
        <f t="shared" si="6"/>
        <v>10.833763010250003</v>
      </c>
      <c r="L99">
        <f t="shared" si="6"/>
        <v>12.888856650000026</v>
      </c>
      <c r="M99">
        <f t="shared" si="6"/>
        <v>2.1313824000000019</v>
      </c>
      <c r="N99">
        <f t="shared" si="6"/>
        <v>2.7366254880000036</v>
      </c>
      <c r="O99">
        <f t="shared" si="6"/>
        <v>2.8649862719999954</v>
      </c>
      <c r="P99">
        <f t="shared" si="6"/>
        <v>3.1394065777499978</v>
      </c>
      <c r="Q99">
        <f t="shared" si="6"/>
        <v>0.21003174600000024</v>
      </c>
      <c r="R99">
        <f t="shared" si="6"/>
        <v>0.48106928825000006</v>
      </c>
      <c r="S99">
        <f t="shared" si="6"/>
        <v>0.57223474474999958</v>
      </c>
      <c r="T99">
        <f t="shared" si="6"/>
        <v>0</v>
      </c>
      <c r="U99">
        <f t="shared" si="6"/>
        <v>9.7017283440000011</v>
      </c>
      <c r="V99">
        <f t="shared" si="6"/>
        <v>0.39865740949999956</v>
      </c>
      <c r="W99">
        <f t="shared" si="6"/>
        <v>0.76228443199999985</v>
      </c>
      <c r="X99">
        <f t="shared" si="6"/>
        <v>3.3242433802500049</v>
      </c>
      <c r="Y99">
        <f t="shared" si="6"/>
        <v>0</v>
      </c>
      <c r="Z99">
        <f t="shared" si="6"/>
        <v>0.15807144325</v>
      </c>
      <c r="AA99">
        <f t="shared" si="6"/>
        <v>0.32028349149999974</v>
      </c>
      <c r="AB99">
        <f t="shared" si="6"/>
        <v>0.56469443424999988</v>
      </c>
      <c r="AC99">
        <f t="shared" si="6"/>
        <v>0.43457351550000051</v>
      </c>
      <c r="AD99">
        <f t="shared" si="6"/>
        <v>0.50372059425000004</v>
      </c>
      <c r="AE99">
        <f t="shared" si="6"/>
        <v>1.145306592000001</v>
      </c>
      <c r="AF99">
        <f t="shared" si="6"/>
        <v>0.20844108600000005</v>
      </c>
      <c r="AG99">
        <f t="shared" si="6"/>
        <v>0.29691083999999929</v>
      </c>
      <c r="AH99">
        <f t="shared" si="6"/>
        <v>2.283428058000001</v>
      </c>
      <c r="AI99">
        <f t="shared" si="6"/>
        <v>0.17234297300000001</v>
      </c>
      <c r="AJ99">
        <f t="shared" si="6"/>
        <v>0</v>
      </c>
      <c r="AK99">
        <f t="shared" si="6"/>
        <v>1.1877267359999988</v>
      </c>
      <c r="AL99">
        <f t="shared" si="6"/>
        <v>1.3883576852500004</v>
      </c>
      <c r="AM99">
        <f t="shared" si="6"/>
        <v>0.18677102750000013</v>
      </c>
      <c r="AN99">
        <f t="shared" si="6"/>
        <v>1.5511608000000038E-2</v>
      </c>
      <c r="AO99">
        <f t="shared" si="6"/>
        <v>0.17974359200000034</v>
      </c>
      <c r="AP99">
        <f t="shared" si="6"/>
        <v>0.12705543949999995</v>
      </c>
      <c r="AQ99">
        <f t="shared" si="6"/>
        <v>0.25116140399999998</v>
      </c>
      <c r="AR99">
        <f t="shared" si="6"/>
        <v>1.1765230919999989</v>
      </c>
      <c r="AS99">
        <f t="shared" si="6"/>
        <v>0.7424323139999992</v>
      </c>
      <c r="AT99">
        <f t="shared" si="6"/>
        <v>0.33062372775000026</v>
      </c>
      <c r="AU99">
        <f t="shared" si="6"/>
        <v>0</v>
      </c>
      <c r="AV99">
        <f t="shared" si="6"/>
        <v>0</v>
      </c>
      <c r="AW99">
        <f t="shared" si="6"/>
        <v>3.3785500000000001E-3</v>
      </c>
      <c r="AX99">
        <f t="shared" si="6"/>
        <v>1.9356198000000002E-2</v>
      </c>
      <c r="AY99">
        <f t="shared" si="6"/>
        <v>0</v>
      </c>
      <c r="AZ99">
        <f t="shared" si="6"/>
        <v>1.2295850000000004</v>
      </c>
      <c r="BA99">
        <f t="shared" si="4"/>
        <v>63.017603544500027</v>
      </c>
      <c r="BD99">
        <f t="shared" ref="BD99:BW99" si="7">SUM(BD3:BD98)/4000</f>
        <v>0.19298750000000026</v>
      </c>
      <c r="BE99">
        <f t="shared" si="7"/>
        <v>0.1134949999999999</v>
      </c>
      <c r="BF99">
        <f t="shared" si="7"/>
        <v>3.1432500000000044E-2</v>
      </c>
      <c r="BG99">
        <f t="shared" si="7"/>
        <v>9.2159999999999909E-2</v>
      </c>
      <c r="BH99">
        <f t="shared" si="7"/>
        <v>8.9760000000000131E-2</v>
      </c>
      <c r="BI99">
        <f t="shared" si="7"/>
        <v>0.11996749999999989</v>
      </c>
      <c r="BJ99">
        <f t="shared" si="7"/>
        <v>3.1810000000000012E-2</v>
      </c>
      <c r="BK99">
        <f t="shared" si="7"/>
        <v>4.8572500000000053E-2</v>
      </c>
      <c r="BL99">
        <f t="shared" si="7"/>
        <v>4.6620000000000057E-2</v>
      </c>
      <c r="BM99">
        <f t="shared" si="7"/>
        <v>3.6960000000000034E-2</v>
      </c>
      <c r="BN99">
        <f t="shared" si="7"/>
        <v>0</v>
      </c>
      <c r="BO99">
        <f t="shared" si="7"/>
        <v>0.23170999999999992</v>
      </c>
      <c r="BP99">
        <f t="shared" si="7"/>
        <v>5.640499999999992E-2</v>
      </c>
      <c r="BQ99">
        <f t="shared" si="7"/>
        <v>0.10048000000000008</v>
      </c>
      <c r="BR99">
        <f t="shared" si="7"/>
        <v>3.096000000000005E-2</v>
      </c>
      <c r="BS99">
        <f t="shared" si="7"/>
        <v>6.2650000000000049E-3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1.2295850000000004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44712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130.61000000000001</v>
      </c>
      <c r="C3" s="75">
        <v>87.07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116.26</v>
      </c>
      <c r="J3">
        <v>271.49</v>
      </c>
      <c r="K3">
        <v>101.05</v>
      </c>
      <c r="L3">
        <v>3.96</v>
      </c>
      <c r="M3">
        <v>22.98</v>
      </c>
      <c r="N3" s="135">
        <v>0</v>
      </c>
      <c r="O3" s="135">
        <v>0</v>
      </c>
      <c r="P3" s="135">
        <v>0</v>
      </c>
      <c r="Q3">
        <v>4.76</v>
      </c>
      <c r="R3">
        <v>0</v>
      </c>
      <c r="S3">
        <v>5.47</v>
      </c>
      <c r="T3">
        <v>113.47</v>
      </c>
      <c r="U3">
        <v>37.82</v>
      </c>
      <c r="V3">
        <v>37.83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130.61000000000001</v>
      </c>
      <c r="C4" s="75">
        <v>87.07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116.26</v>
      </c>
      <c r="J4">
        <v>271.49</v>
      </c>
      <c r="K4">
        <v>101.05</v>
      </c>
      <c r="L4">
        <v>3.96</v>
      </c>
      <c r="M4">
        <v>22.72</v>
      </c>
      <c r="N4" s="135">
        <v>0</v>
      </c>
      <c r="O4" s="135">
        <v>0</v>
      </c>
      <c r="P4" s="135">
        <v>0</v>
      </c>
      <c r="Q4">
        <v>4.76</v>
      </c>
      <c r="R4">
        <v>0</v>
      </c>
      <c r="S4">
        <v>5.47</v>
      </c>
      <c r="T4">
        <v>113.99</v>
      </c>
      <c r="U4">
        <v>38</v>
      </c>
      <c r="V4">
        <v>37.99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130.61000000000001</v>
      </c>
      <c r="C5" s="75">
        <v>87.07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116.26</v>
      </c>
      <c r="J5">
        <v>271.49</v>
      </c>
      <c r="K5">
        <v>101.05</v>
      </c>
      <c r="L5">
        <v>3.96</v>
      </c>
      <c r="M5">
        <v>33.5</v>
      </c>
      <c r="N5" s="135">
        <v>0</v>
      </c>
      <c r="O5" s="135">
        <v>0</v>
      </c>
      <c r="P5" s="135">
        <v>0</v>
      </c>
      <c r="Q5">
        <v>4.76</v>
      </c>
      <c r="R5">
        <v>0</v>
      </c>
      <c r="S5">
        <v>5.47</v>
      </c>
      <c r="T5">
        <v>113.73</v>
      </c>
      <c r="U5">
        <v>37.909999999999997</v>
      </c>
      <c r="V5">
        <v>37.909999999999997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130.61000000000001</v>
      </c>
      <c r="C6" s="75">
        <v>87.07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116.26</v>
      </c>
      <c r="J6">
        <v>271.49</v>
      </c>
      <c r="K6">
        <v>101.05</v>
      </c>
      <c r="L6">
        <v>3.96</v>
      </c>
      <c r="M6">
        <v>33.29</v>
      </c>
      <c r="N6" s="135">
        <v>0</v>
      </c>
      <c r="O6" s="135">
        <v>0</v>
      </c>
      <c r="P6" s="135">
        <v>0</v>
      </c>
      <c r="Q6">
        <v>4.76</v>
      </c>
      <c r="R6">
        <v>0</v>
      </c>
      <c r="S6">
        <v>5.47</v>
      </c>
      <c r="T6">
        <v>113.34</v>
      </c>
      <c r="U6">
        <v>37.78</v>
      </c>
      <c r="V6">
        <v>37.78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130.61000000000001</v>
      </c>
      <c r="C7" s="75">
        <v>87.07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116.26</v>
      </c>
      <c r="J7">
        <v>271.49</v>
      </c>
      <c r="K7">
        <v>101.05</v>
      </c>
      <c r="L7">
        <v>3.96</v>
      </c>
      <c r="M7">
        <v>32.94</v>
      </c>
      <c r="N7" s="135">
        <v>0</v>
      </c>
      <c r="O7" s="135">
        <v>0</v>
      </c>
      <c r="P7" s="135">
        <v>0</v>
      </c>
      <c r="Q7">
        <v>4.76</v>
      </c>
      <c r="R7">
        <v>0</v>
      </c>
      <c r="S7">
        <v>5.47</v>
      </c>
      <c r="T7">
        <v>113.68</v>
      </c>
      <c r="U7">
        <v>37.89</v>
      </c>
      <c r="V7">
        <v>37.89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130.61000000000001</v>
      </c>
      <c r="C8" s="75">
        <v>87.07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116.26</v>
      </c>
      <c r="J8">
        <v>271.49</v>
      </c>
      <c r="K8">
        <v>101.05</v>
      </c>
      <c r="L8">
        <v>3.96</v>
      </c>
      <c r="M8">
        <v>32.869999999999997</v>
      </c>
      <c r="N8" s="135">
        <v>0</v>
      </c>
      <c r="O8" s="135">
        <v>0</v>
      </c>
      <c r="P8" s="135">
        <v>0</v>
      </c>
      <c r="Q8">
        <v>4.76</v>
      </c>
      <c r="R8">
        <v>0</v>
      </c>
      <c r="S8">
        <v>5.47</v>
      </c>
      <c r="T8">
        <v>113.58</v>
      </c>
      <c r="U8">
        <v>37.86</v>
      </c>
      <c r="V8">
        <v>37.869999999999997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130.61000000000001</v>
      </c>
      <c r="C9" s="75">
        <v>87.07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116.26</v>
      </c>
      <c r="J9">
        <v>271.49</v>
      </c>
      <c r="K9">
        <v>101.05</v>
      </c>
      <c r="L9">
        <v>3.96</v>
      </c>
      <c r="M9">
        <v>33.549999999999997</v>
      </c>
      <c r="N9" s="135">
        <v>0</v>
      </c>
      <c r="O9" s="135">
        <v>0</v>
      </c>
      <c r="P9" s="135">
        <v>0</v>
      </c>
      <c r="Q9">
        <v>4.76</v>
      </c>
      <c r="R9">
        <v>0</v>
      </c>
      <c r="S9">
        <v>5.47</v>
      </c>
      <c r="T9">
        <v>113.19</v>
      </c>
      <c r="U9">
        <v>37.729999999999997</v>
      </c>
      <c r="V9">
        <v>37.74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130.61000000000001</v>
      </c>
      <c r="C10" s="75">
        <v>87.07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116.26</v>
      </c>
      <c r="J10">
        <v>271.49</v>
      </c>
      <c r="K10">
        <v>101.05</v>
      </c>
      <c r="L10">
        <v>3.96</v>
      </c>
      <c r="M10">
        <v>33.74</v>
      </c>
      <c r="N10" s="135">
        <v>0</v>
      </c>
      <c r="O10" s="135">
        <v>0</v>
      </c>
      <c r="P10" s="135">
        <v>0</v>
      </c>
      <c r="Q10">
        <v>4.76</v>
      </c>
      <c r="R10">
        <v>0</v>
      </c>
      <c r="S10">
        <v>5.47</v>
      </c>
      <c r="T10">
        <v>113.62</v>
      </c>
      <c r="U10">
        <v>37.880000000000003</v>
      </c>
      <c r="V10">
        <v>37.869999999999997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130.61000000000001</v>
      </c>
      <c r="C11" s="75">
        <v>87.07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116.26</v>
      </c>
      <c r="J11">
        <v>271.49</v>
      </c>
      <c r="K11">
        <v>101.05</v>
      </c>
      <c r="L11">
        <v>3.88</v>
      </c>
      <c r="M11">
        <v>33.29</v>
      </c>
      <c r="N11" s="135">
        <v>0</v>
      </c>
      <c r="O11" s="135">
        <v>0</v>
      </c>
      <c r="P11" s="135">
        <v>0</v>
      </c>
      <c r="Q11">
        <v>4.5999999999999996</v>
      </c>
      <c r="R11">
        <v>0</v>
      </c>
      <c r="S11">
        <v>5.39</v>
      </c>
      <c r="T11">
        <v>113.04</v>
      </c>
      <c r="U11">
        <v>37.68</v>
      </c>
      <c r="V11">
        <v>37.67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130.61000000000001</v>
      </c>
      <c r="C12" s="75">
        <v>87.07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116.26</v>
      </c>
      <c r="J12">
        <v>271.49</v>
      </c>
      <c r="K12">
        <v>101.05</v>
      </c>
      <c r="L12">
        <v>3.88</v>
      </c>
      <c r="M12">
        <v>32.76</v>
      </c>
      <c r="N12" s="135">
        <v>0</v>
      </c>
      <c r="O12" s="135">
        <v>0</v>
      </c>
      <c r="P12" s="135">
        <v>0</v>
      </c>
      <c r="Q12">
        <v>4.5999999999999996</v>
      </c>
      <c r="R12">
        <v>0</v>
      </c>
      <c r="S12">
        <v>5.39</v>
      </c>
      <c r="T12">
        <v>113</v>
      </c>
      <c r="U12">
        <v>37.67</v>
      </c>
      <c r="V12">
        <v>37.67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130.61000000000001</v>
      </c>
      <c r="C13" s="75">
        <v>87.07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116.26</v>
      </c>
      <c r="J13">
        <v>271.49</v>
      </c>
      <c r="K13">
        <v>101.05</v>
      </c>
      <c r="L13">
        <v>3.88</v>
      </c>
      <c r="M13">
        <v>31.53</v>
      </c>
      <c r="N13" s="135">
        <v>0</v>
      </c>
      <c r="O13" s="135">
        <v>0</v>
      </c>
      <c r="P13" s="135">
        <v>0</v>
      </c>
      <c r="Q13">
        <v>4.5999999999999996</v>
      </c>
      <c r="R13">
        <v>0</v>
      </c>
      <c r="S13">
        <v>5.39</v>
      </c>
      <c r="T13">
        <v>111.94</v>
      </c>
      <c r="U13">
        <v>37.31</v>
      </c>
      <c r="V13">
        <v>37.32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130.61000000000001</v>
      </c>
      <c r="C14" s="75">
        <v>87.07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116.26</v>
      </c>
      <c r="J14">
        <v>271.49</v>
      </c>
      <c r="K14">
        <v>101.05</v>
      </c>
      <c r="L14">
        <v>3.88</v>
      </c>
      <c r="M14">
        <v>30.23</v>
      </c>
      <c r="N14" s="135">
        <v>0</v>
      </c>
      <c r="O14" s="135">
        <v>0</v>
      </c>
      <c r="P14" s="135">
        <v>0</v>
      </c>
      <c r="Q14">
        <v>4.5999999999999996</v>
      </c>
      <c r="R14">
        <v>0</v>
      </c>
      <c r="S14">
        <v>5.39</v>
      </c>
      <c r="T14">
        <v>111.38</v>
      </c>
      <c r="U14">
        <v>37.130000000000003</v>
      </c>
      <c r="V14">
        <v>37.119999999999997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130.61000000000001</v>
      </c>
      <c r="C15" s="75">
        <v>87.07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116.26</v>
      </c>
      <c r="J15">
        <v>271.49</v>
      </c>
      <c r="K15">
        <v>101.05</v>
      </c>
      <c r="L15">
        <v>3.88</v>
      </c>
      <c r="M15">
        <v>37.19</v>
      </c>
      <c r="N15" s="135">
        <v>0</v>
      </c>
      <c r="O15" s="135">
        <v>0</v>
      </c>
      <c r="P15" s="135">
        <v>0</v>
      </c>
      <c r="Q15">
        <v>4.45</v>
      </c>
      <c r="R15">
        <v>0</v>
      </c>
      <c r="S15">
        <v>5.39</v>
      </c>
      <c r="T15">
        <v>110.14</v>
      </c>
      <c r="U15">
        <v>36.71</v>
      </c>
      <c r="V15">
        <v>36.729999999999997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130.61000000000001</v>
      </c>
      <c r="C16" s="75">
        <v>87.07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116.26</v>
      </c>
      <c r="J16">
        <v>271.49</v>
      </c>
      <c r="K16">
        <v>101.05</v>
      </c>
      <c r="L16">
        <v>3.88</v>
      </c>
      <c r="M16">
        <v>37.020000000000003</v>
      </c>
      <c r="N16" s="135">
        <v>0</v>
      </c>
      <c r="O16" s="135">
        <v>0</v>
      </c>
      <c r="P16" s="135">
        <v>0</v>
      </c>
      <c r="Q16">
        <v>4.45</v>
      </c>
      <c r="R16">
        <v>0</v>
      </c>
      <c r="S16">
        <v>5.39</v>
      </c>
      <c r="T16">
        <v>109.43</v>
      </c>
      <c r="U16">
        <v>36.479999999999997</v>
      </c>
      <c r="V16">
        <v>36.479999999999997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130.61000000000001</v>
      </c>
      <c r="C17" s="75">
        <v>87.07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116.26</v>
      </c>
      <c r="J17">
        <v>271.49</v>
      </c>
      <c r="K17">
        <v>101.05</v>
      </c>
      <c r="L17">
        <v>3.88</v>
      </c>
      <c r="M17">
        <v>36.950000000000003</v>
      </c>
      <c r="N17" s="135">
        <v>0</v>
      </c>
      <c r="O17" s="135">
        <v>0</v>
      </c>
      <c r="P17" s="135">
        <v>0</v>
      </c>
      <c r="Q17">
        <v>4.45</v>
      </c>
      <c r="R17">
        <v>0</v>
      </c>
      <c r="S17">
        <v>5.39</v>
      </c>
      <c r="T17">
        <v>108.13</v>
      </c>
      <c r="U17">
        <v>36.04</v>
      </c>
      <c r="V17">
        <v>36.04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130.61000000000001</v>
      </c>
      <c r="C18" s="75">
        <v>87.07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116.26</v>
      </c>
      <c r="J18">
        <v>271.49</v>
      </c>
      <c r="K18">
        <v>101.05</v>
      </c>
      <c r="L18">
        <v>3.88</v>
      </c>
      <c r="M18">
        <v>36.47</v>
      </c>
      <c r="N18" s="135">
        <v>0</v>
      </c>
      <c r="O18" s="135">
        <v>0</v>
      </c>
      <c r="P18" s="135">
        <v>0</v>
      </c>
      <c r="Q18">
        <v>4.45</v>
      </c>
      <c r="R18">
        <v>0</v>
      </c>
      <c r="S18">
        <v>5.39</v>
      </c>
      <c r="T18">
        <v>106.28</v>
      </c>
      <c r="U18">
        <v>35.43</v>
      </c>
      <c r="V18">
        <v>35.42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130.61000000000001</v>
      </c>
      <c r="C19" s="75">
        <v>87.07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116.26</v>
      </c>
      <c r="J19">
        <v>271.49</v>
      </c>
      <c r="K19">
        <v>101.05</v>
      </c>
      <c r="L19">
        <v>3.73</v>
      </c>
      <c r="M19">
        <v>35.770000000000003</v>
      </c>
      <c r="N19" s="135">
        <v>0</v>
      </c>
      <c r="O19" s="135">
        <v>0</v>
      </c>
      <c r="P19" s="135">
        <v>0</v>
      </c>
      <c r="Q19">
        <v>4.3</v>
      </c>
      <c r="R19">
        <v>0</v>
      </c>
      <c r="S19">
        <v>5.29</v>
      </c>
      <c r="T19">
        <v>104.71</v>
      </c>
      <c r="U19">
        <v>34.9</v>
      </c>
      <c r="V19">
        <v>34.9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130.61000000000001</v>
      </c>
      <c r="C20" s="75">
        <v>87.07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116.26</v>
      </c>
      <c r="J20">
        <v>271.49</v>
      </c>
      <c r="K20">
        <v>101.05</v>
      </c>
      <c r="L20">
        <v>3.73</v>
      </c>
      <c r="M20">
        <v>34.6</v>
      </c>
      <c r="N20" s="135">
        <v>0</v>
      </c>
      <c r="O20" s="135">
        <v>0</v>
      </c>
      <c r="P20" s="135">
        <v>0</v>
      </c>
      <c r="Q20">
        <v>4.3</v>
      </c>
      <c r="R20">
        <v>0</v>
      </c>
      <c r="S20">
        <v>5.29</v>
      </c>
      <c r="T20">
        <v>104.15</v>
      </c>
      <c r="U20">
        <v>34.72</v>
      </c>
      <c r="V20">
        <v>34.71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130.61000000000001</v>
      </c>
      <c r="C21" s="75">
        <v>87.07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116.26</v>
      </c>
      <c r="J21">
        <v>271.49</v>
      </c>
      <c r="K21">
        <v>101.05</v>
      </c>
      <c r="L21">
        <v>3.73</v>
      </c>
      <c r="M21">
        <v>33.159999999999997</v>
      </c>
      <c r="N21" s="135">
        <v>0</v>
      </c>
      <c r="O21" s="135">
        <v>0</v>
      </c>
      <c r="P21" s="135">
        <v>0</v>
      </c>
      <c r="Q21">
        <v>4.3</v>
      </c>
      <c r="R21">
        <v>0</v>
      </c>
      <c r="S21">
        <v>5.29</v>
      </c>
      <c r="T21">
        <v>103.01</v>
      </c>
      <c r="U21">
        <v>34.340000000000003</v>
      </c>
      <c r="V21">
        <v>34.340000000000003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130.61000000000001</v>
      </c>
      <c r="C22" s="75">
        <v>87.07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116.26</v>
      </c>
      <c r="J22">
        <v>271.49</v>
      </c>
      <c r="K22">
        <v>101.05</v>
      </c>
      <c r="L22">
        <v>3.73</v>
      </c>
      <c r="M22">
        <v>31.64</v>
      </c>
      <c r="N22" s="135">
        <v>0</v>
      </c>
      <c r="O22" s="135">
        <v>0</v>
      </c>
      <c r="P22" s="135">
        <v>0</v>
      </c>
      <c r="Q22">
        <v>4.3</v>
      </c>
      <c r="R22">
        <v>0</v>
      </c>
      <c r="S22">
        <v>5.29</v>
      </c>
      <c r="T22">
        <v>102.93</v>
      </c>
      <c r="U22">
        <v>34.31</v>
      </c>
      <c r="V22">
        <v>34.31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130.61000000000001</v>
      </c>
      <c r="C23" s="75">
        <v>87.07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116.26</v>
      </c>
      <c r="J23">
        <v>271.49</v>
      </c>
      <c r="K23">
        <v>101.05</v>
      </c>
      <c r="L23">
        <v>3.73</v>
      </c>
      <c r="M23">
        <v>40.07</v>
      </c>
      <c r="N23" s="135">
        <v>0</v>
      </c>
      <c r="O23" s="135">
        <v>0</v>
      </c>
      <c r="P23" s="135">
        <v>0</v>
      </c>
      <c r="Q23">
        <v>4.3</v>
      </c>
      <c r="R23">
        <v>0</v>
      </c>
      <c r="S23">
        <v>5.29</v>
      </c>
      <c r="T23">
        <v>88.41</v>
      </c>
      <c r="U23">
        <v>29.47</v>
      </c>
      <c r="V23">
        <v>29.48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130.61000000000001</v>
      </c>
      <c r="C24" s="75">
        <v>87.07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116.26</v>
      </c>
      <c r="J24">
        <v>271.49</v>
      </c>
      <c r="K24">
        <v>101.05</v>
      </c>
      <c r="L24">
        <v>3.73</v>
      </c>
      <c r="M24">
        <v>40.1</v>
      </c>
      <c r="N24" s="135">
        <v>0</v>
      </c>
      <c r="O24" s="135">
        <v>0</v>
      </c>
      <c r="P24" s="135">
        <v>0</v>
      </c>
      <c r="Q24">
        <v>4.3</v>
      </c>
      <c r="R24">
        <v>0</v>
      </c>
      <c r="S24">
        <v>5.29</v>
      </c>
      <c r="T24">
        <v>87.44</v>
      </c>
      <c r="U24">
        <v>29.15</v>
      </c>
      <c r="V24">
        <v>29.14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130.61000000000001</v>
      </c>
      <c r="C25" s="75">
        <v>87.07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116.26</v>
      </c>
      <c r="J25">
        <v>271.49</v>
      </c>
      <c r="K25">
        <v>101.05</v>
      </c>
      <c r="L25">
        <v>3.73</v>
      </c>
      <c r="M25">
        <v>40.200000000000003</v>
      </c>
      <c r="N25" s="135">
        <v>0</v>
      </c>
      <c r="O25" s="135">
        <v>0</v>
      </c>
      <c r="P25" s="135">
        <v>0</v>
      </c>
      <c r="Q25">
        <v>4.3</v>
      </c>
      <c r="R25">
        <v>1.1599999999999999</v>
      </c>
      <c r="S25">
        <v>5.29</v>
      </c>
      <c r="T25">
        <v>86.65</v>
      </c>
      <c r="U25">
        <v>28.88</v>
      </c>
      <c r="V25">
        <v>28.89</v>
      </c>
      <c r="W25">
        <v>0</v>
      </c>
      <c r="X25">
        <v>0</v>
      </c>
      <c r="Y25">
        <v>0</v>
      </c>
      <c r="Z25">
        <v>0</v>
      </c>
      <c r="AA25">
        <v>0.04</v>
      </c>
      <c r="AB25">
        <v>0.02</v>
      </c>
    </row>
    <row r="26" spans="1:28">
      <c r="A26" t="s">
        <v>68</v>
      </c>
      <c r="B26" s="75">
        <v>130.61000000000001</v>
      </c>
      <c r="C26" s="75">
        <v>67.12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66.489999999999995</v>
      </c>
      <c r="J26">
        <v>271.49</v>
      </c>
      <c r="K26">
        <v>101.05</v>
      </c>
      <c r="L26">
        <v>3.73</v>
      </c>
      <c r="M26">
        <v>39.25</v>
      </c>
      <c r="N26" s="135">
        <v>0</v>
      </c>
      <c r="O26" s="135">
        <v>0</v>
      </c>
      <c r="P26" s="135">
        <v>0</v>
      </c>
      <c r="Q26">
        <v>4.3</v>
      </c>
      <c r="R26">
        <v>4.05</v>
      </c>
      <c r="S26">
        <v>5.29</v>
      </c>
      <c r="T26">
        <v>85.72</v>
      </c>
      <c r="U26">
        <v>28.57</v>
      </c>
      <c r="V26">
        <v>28.58</v>
      </c>
      <c r="W26">
        <v>0</v>
      </c>
      <c r="X26">
        <v>0</v>
      </c>
      <c r="Y26">
        <v>0</v>
      </c>
      <c r="Z26">
        <v>0</v>
      </c>
      <c r="AA26">
        <v>0.69</v>
      </c>
      <c r="AB26">
        <v>0.34</v>
      </c>
    </row>
    <row r="27" spans="1:28">
      <c r="A27" t="s">
        <v>69</v>
      </c>
      <c r="B27" s="75">
        <v>130.61000000000001</v>
      </c>
      <c r="C27" s="75">
        <v>87.07</v>
      </c>
      <c r="D27" s="135">
        <f t="shared" si="0"/>
        <v>17.7</v>
      </c>
      <c r="E27" s="75"/>
      <c r="F27" s="78">
        <v>0.09</v>
      </c>
      <c r="G27" s="78">
        <v>0.09</v>
      </c>
      <c r="H27" s="78">
        <v>0.1</v>
      </c>
      <c r="I27">
        <v>116.26</v>
      </c>
      <c r="J27">
        <v>271.49</v>
      </c>
      <c r="K27">
        <v>101.05</v>
      </c>
      <c r="L27">
        <v>3.57</v>
      </c>
      <c r="M27">
        <v>37.58</v>
      </c>
      <c r="N27" s="135">
        <v>6.59</v>
      </c>
      <c r="O27" s="135">
        <v>4.5199999999999996</v>
      </c>
      <c r="P27" s="135">
        <v>6.59</v>
      </c>
      <c r="Q27">
        <v>4.1399999999999997</v>
      </c>
      <c r="R27">
        <v>7.24</v>
      </c>
      <c r="S27">
        <v>5.2</v>
      </c>
      <c r="T27">
        <v>86.07</v>
      </c>
      <c r="U27">
        <v>28.69</v>
      </c>
      <c r="V27">
        <v>28.7</v>
      </c>
      <c r="W27">
        <v>0.48</v>
      </c>
      <c r="X27">
        <v>0.1</v>
      </c>
      <c r="Y27">
        <v>0.06</v>
      </c>
      <c r="Z27">
        <v>0</v>
      </c>
      <c r="AA27">
        <v>1.83</v>
      </c>
      <c r="AB27">
        <v>0.92</v>
      </c>
    </row>
    <row r="28" spans="1:28">
      <c r="A28" t="s">
        <v>70</v>
      </c>
      <c r="B28" s="75">
        <v>130.61000000000001</v>
      </c>
      <c r="C28" s="75">
        <v>87.07</v>
      </c>
      <c r="D28" s="135">
        <f t="shared" si="0"/>
        <v>34.199999999999996</v>
      </c>
      <c r="E28" s="75"/>
      <c r="F28" s="78">
        <v>0.41</v>
      </c>
      <c r="G28" s="78">
        <v>0.41</v>
      </c>
      <c r="H28" s="78">
        <v>0.42</v>
      </c>
      <c r="I28">
        <v>66.489999999999995</v>
      </c>
      <c r="J28">
        <v>271.49</v>
      </c>
      <c r="K28">
        <v>101.05</v>
      </c>
      <c r="L28">
        <v>3.57</v>
      </c>
      <c r="M28">
        <v>42.02</v>
      </c>
      <c r="N28" s="135">
        <v>13.28</v>
      </c>
      <c r="O28" s="135">
        <v>7.64</v>
      </c>
      <c r="P28" s="135">
        <v>13.28</v>
      </c>
      <c r="Q28">
        <v>4.1399999999999997</v>
      </c>
      <c r="R28">
        <v>11.45</v>
      </c>
      <c r="S28">
        <v>5.2</v>
      </c>
      <c r="T28">
        <v>72.78</v>
      </c>
      <c r="U28">
        <v>24.26</v>
      </c>
      <c r="V28">
        <v>24.26</v>
      </c>
      <c r="W28">
        <v>3.86</v>
      </c>
      <c r="X28">
        <v>0.77</v>
      </c>
      <c r="Y28">
        <v>1</v>
      </c>
      <c r="Z28">
        <v>0</v>
      </c>
      <c r="AA28">
        <v>3.24</v>
      </c>
      <c r="AB28">
        <v>1.62</v>
      </c>
    </row>
    <row r="29" spans="1:28">
      <c r="A29" t="s">
        <v>71</v>
      </c>
      <c r="B29" s="75">
        <v>130.61000000000001</v>
      </c>
      <c r="C29" s="75">
        <v>87.07</v>
      </c>
      <c r="D29" s="135">
        <f t="shared" si="0"/>
        <v>54.95</v>
      </c>
      <c r="E29" s="75"/>
      <c r="F29" s="78">
        <v>0.89</v>
      </c>
      <c r="G29" s="78">
        <v>0.89</v>
      </c>
      <c r="H29" s="78">
        <v>0.92</v>
      </c>
      <c r="I29">
        <v>66.489999999999995</v>
      </c>
      <c r="J29">
        <v>271.49</v>
      </c>
      <c r="K29">
        <v>101.05</v>
      </c>
      <c r="L29">
        <v>3.57</v>
      </c>
      <c r="M29">
        <v>42.21</v>
      </c>
      <c r="N29" s="135">
        <v>20.5</v>
      </c>
      <c r="O29" s="135">
        <v>13.96</v>
      </c>
      <c r="P29" s="135">
        <v>20.49</v>
      </c>
      <c r="Q29">
        <v>4.1399999999999997</v>
      </c>
      <c r="R29">
        <v>17.149999999999999</v>
      </c>
      <c r="S29">
        <v>5.2</v>
      </c>
      <c r="T29">
        <v>73</v>
      </c>
      <c r="U29">
        <v>24.33</v>
      </c>
      <c r="V29">
        <v>24.33</v>
      </c>
      <c r="W29">
        <v>9.48</v>
      </c>
      <c r="X29">
        <v>1.9</v>
      </c>
      <c r="Y29">
        <v>2.59</v>
      </c>
      <c r="Z29">
        <v>0</v>
      </c>
      <c r="AA29">
        <v>5.33</v>
      </c>
      <c r="AB29">
        <v>2.66</v>
      </c>
    </row>
    <row r="30" spans="1:28">
      <c r="A30" t="s">
        <v>72</v>
      </c>
      <c r="B30" s="75">
        <v>130.61000000000001</v>
      </c>
      <c r="C30" s="75">
        <v>87.07</v>
      </c>
      <c r="D30" s="135">
        <f t="shared" si="0"/>
        <v>65</v>
      </c>
      <c r="E30" s="75"/>
      <c r="F30" s="78">
        <v>1.48</v>
      </c>
      <c r="G30" s="78">
        <v>1.48</v>
      </c>
      <c r="H30" s="78">
        <v>1.52</v>
      </c>
      <c r="I30">
        <v>66.489999999999995</v>
      </c>
      <c r="J30">
        <v>271.49</v>
      </c>
      <c r="K30">
        <v>101.05</v>
      </c>
      <c r="L30">
        <v>3.57</v>
      </c>
      <c r="M30">
        <v>41.73</v>
      </c>
      <c r="N30" s="135">
        <v>21.67</v>
      </c>
      <c r="O30" s="135">
        <v>21.67</v>
      </c>
      <c r="P30" s="135">
        <v>21.66</v>
      </c>
      <c r="Q30">
        <v>4.1399999999999997</v>
      </c>
      <c r="R30">
        <v>24.23</v>
      </c>
      <c r="S30">
        <v>5.1100000000000003</v>
      </c>
      <c r="T30">
        <v>72.930000000000007</v>
      </c>
      <c r="U30">
        <v>24.31</v>
      </c>
      <c r="V30">
        <v>24.3</v>
      </c>
      <c r="W30">
        <v>16.22</v>
      </c>
      <c r="X30">
        <v>3.24</v>
      </c>
      <c r="Y30">
        <v>4.01</v>
      </c>
      <c r="Z30">
        <v>0</v>
      </c>
      <c r="AA30">
        <v>7.95</v>
      </c>
      <c r="AB30">
        <v>3.98</v>
      </c>
    </row>
    <row r="31" spans="1:28">
      <c r="A31" t="s">
        <v>73</v>
      </c>
      <c r="B31" s="75">
        <v>130.61000000000001</v>
      </c>
      <c r="C31" s="75">
        <v>87.07</v>
      </c>
      <c r="D31" s="135">
        <f t="shared" si="0"/>
        <v>74.8</v>
      </c>
      <c r="E31" s="75"/>
      <c r="F31" s="78">
        <v>2.25</v>
      </c>
      <c r="G31" s="78">
        <v>2.25</v>
      </c>
      <c r="H31" s="78">
        <v>2.31</v>
      </c>
      <c r="I31">
        <v>66.489999999999995</v>
      </c>
      <c r="J31">
        <v>271.49</v>
      </c>
      <c r="K31">
        <v>101.05</v>
      </c>
      <c r="L31">
        <v>3.57</v>
      </c>
      <c r="M31">
        <v>40.450000000000003</v>
      </c>
      <c r="N31" s="135">
        <v>24.93</v>
      </c>
      <c r="O31" s="135">
        <v>24.93</v>
      </c>
      <c r="P31" s="135">
        <v>24.94</v>
      </c>
      <c r="Q31">
        <v>4.1399999999999997</v>
      </c>
      <c r="R31">
        <v>32.24</v>
      </c>
      <c r="S31">
        <v>5.1100000000000003</v>
      </c>
      <c r="T31">
        <v>75.260000000000005</v>
      </c>
      <c r="U31">
        <v>25.09</v>
      </c>
      <c r="V31">
        <v>25.09</v>
      </c>
      <c r="W31">
        <v>24.6</v>
      </c>
      <c r="X31">
        <v>4.92</v>
      </c>
      <c r="Y31">
        <v>6.75</v>
      </c>
      <c r="Z31">
        <v>2.87</v>
      </c>
      <c r="AA31">
        <v>11.39</v>
      </c>
      <c r="AB31">
        <v>5.7</v>
      </c>
    </row>
    <row r="32" spans="1:28">
      <c r="A32" t="s">
        <v>74</v>
      </c>
      <c r="B32" s="75">
        <v>130.61000000000001</v>
      </c>
      <c r="C32" s="75">
        <v>87.07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66.489999999999995</v>
      </c>
      <c r="J32">
        <v>271.49</v>
      </c>
      <c r="K32">
        <v>101.05</v>
      </c>
      <c r="L32">
        <v>3.57</v>
      </c>
      <c r="M32">
        <v>38.68</v>
      </c>
      <c r="N32" s="135">
        <v>26.65</v>
      </c>
      <c r="O32" s="135">
        <v>26.65</v>
      </c>
      <c r="P32" s="135">
        <v>26.65</v>
      </c>
      <c r="Q32">
        <v>4.1399999999999997</v>
      </c>
      <c r="R32">
        <v>40.83</v>
      </c>
      <c r="S32">
        <v>5.1100000000000003</v>
      </c>
      <c r="T32">
        <v>77.790000000000006</v>
      </c>
      <c r="U32">
        <v>25.93</v>
      </c>
      <c r="V32">
        <v>25.93</v>
      </c>
      <c r="W32">
        <v>34.72</v>
      </c>
      <c r="X32">
        <v>6.94</v>
      </c>
      <c r="Y32">
        <v>10.26</v>
      </c>
      <c r="Z32">
        <v>6.31</v>
      </c>
      <c r="AA32">
        <v>16</v>
      </c>
      <c r="AB32">
        <v>8</v>
      </c>
    </row>
    <row r="33" spans="1:28">
      <c r="A33" t="s">
        <v>75</v>
      </c>
      <c r="B33" s="75">
        <v>130.61000000000001</v>
      </c>
      <c r="C33" s="75">
        <v>87.07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66.489999999999995</v>
      </c>
      <c r="J33">
        <v>271.49</v>
      </c>
      <c r="K33">
        <v>101.05</v>
      </c>
      <c r="L33">
        <v>3.57</v>
      </c>
      <c r="M33">
        <v>36.729999999999997</v>
      </c>
      <c r="N33" s="135">
        <v>26.65</v>
      </c>
      <c r="O33" s="135">
        <v>26.65</v>
      </c>
      <c r="P33" s="135">
        <v>26.65</v>
      </c>
      <c r="Q33">
        <v>4.1399999999999997</v>
      </c>
      <c r="R33">
        <v>49.57</v>
      </c>
      <c r="S33">
        <v>5.1100000000000003</v>
      </c>
      <c r="T33">
        <v>80.88</v>
      </c>
      <c r="U33">
        <v>26.96</v>
      </c>
      <c r="V33">
        <v>26.96</v>
      </c>
      <c r="W33">
        <v>47.78</v>
      </c>
      <c r="X33">
        <v>9.56</v>
      </c>
      <c r="Y33">
        <v>14.08</v>
      </c>
      <c r="Z33">
        <v>10.18</v>
      </c>
      <c r="AA33">
        <v>21.59</v>
      </c>
      <c r="AB33">
        <v>10.79</v>
      </c>
    </row>
    <row r="34" spans="1:28">
      <c r="A34" t="s">
        <v>76</v>
      </c>
      <c r="B34" s="75">
        <v>107.59</v>
      </c>
      <c r="C34" s="75">
        <v>67.12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66.489999999999995</v>
      </c>
      <c r="J34">
        <v>271.49</v>
      </c>
      <c r="K34">
        <v>101.05</v>
      </c>
      <c r="L34">
        <v>3.57</v>
      </c>
      <c r="M34">
        <v>43.51</v>
      </c>
      <c r="N34" s="135">
        <v>26.65</v>
      </c>
      <c r="O34" s="135">
        <v>26.65</v>
      </c>
      <c r="P34" s="135">
        <v>26.65</v>
      </c>
      <c r="Q34">
        <v>4.1399999999999997</v>
      </c>
      <c r="R34">
        <v>57.94</v>
      </c>
      <c r="S34">
        <v>5.1100000000000003</v>
      </c>
      <c r="T34">
        <v>92.61</v>
      </c>
      <c r="U34">
        <v>30.87</v>
      </c>
      <c r="V34">
        <v>30.86</v>
      </c>
      <c r="W34">
        <v>63.62</v>
      </c>
      <c r="X34">
        <v>12.72</v>
      </c>
      <c r="Y34">
        <v>15.02</v>
      </c>
      <c r="Z34">
        <v>13.5</v>
      </c>
      <c r="AA34">
        <v>27.87</v>
      </c>
      <c r="AB34">
        <v>13.94</v>
      </c>
    </row>
    <row r="35" spans="1:28">
      <c r="A35" t="s">
        <v>77</v>
      </c>
      <c r="B35" s="75">
        <v>90.85</v>
      </c>
      <c r="C35" s="75">
        <v>67.12</v>
      </c>
      <c r="D35" s="135">
        <f t="shared" si="0"/>
        <v>80.45</v>
      </c>
      <c r="E35" s="75"/>
      <c r="F35" s="78">
        <v>6.47</v>
      </c>
      <c r="G35" s="78">
        <v>6.47</v>
      </c>
      <c r="H35" s="78">
        <v>6.63</v>
      </c>
      <c r="I35">
        <v>66.489999999999995</v>
      </c>
      <c r="J35">
        <v>271.49</v>
      </c>
      <c r="K35">
        <v>101.05</v>
      </c>
      <c r="L35">
        <v>3.42</v>
      </c>
      <c r="M35">
        <v>43.4</v>
      </c>
      <c r="N35" s="135">
        <v>26.82</v>
      </c>
      <c r="O35" s="135">
        <v>26.82</v>
      </c>
      <c r="P35" s="135">
        <v>26.81</v>
      </c>
      <c r="Q35">
        <v>4.3</v>
      </c>
      <c r="R35">
        <v>65.81</v>
      </c>
      <c r="S35">
        <v>5.01</v>
      </c>
      <c r="T35">
        <v>95.32</v>
      </c>
      <c r="U35">
        <v>31.77</v>
      </c>
      <c r="V35">
        <v>31.77</v>
      </c>
      <c r="W35">
        <v>82.02</v>
      </c>
      <c r="X35">
        <v>16.399999999999999</v>
      </c>
      <c r="Y35">
        <v>20.55</v>
      </c>
      <c r="Z35">
        <v>17.38</v>
      </c>
      <c r="AA35">
        <v>34.49</v>
      </c>
      <c r="AB35">
        <v>17.239999999999998</v>
      </c>
    </row>
    <row r="36" spans="1:28">
      <c r="A36" t="s">
        <v>78</v>
      </c>
      <c r="B36" s="75">
        <v>90.85</v>
      </c>
      <c r="C36" s="75">
        <v>54.66</v>
      </c>
      <c r="D36" s="135">
        <f t="shared" si="0"/>
        <v>80.45</v>
      </c>
      <c r="E36" s="75"/>
      <c r="F36" s="78">
        <v>7.56</v>
      </c>
      <c r="G36" s="78">
        <v>7.56</v>
      </c>
      <c r="H36" s="78">
        <v>7.74</v>
      </c>
      <c r="I36">
        <v>66.489999999999995</v>
      </c>
      <c r="J36">
        <v>271.49</v>
      </c>
      <c r="K36">
        <v>53.09</v>
      </c>
      <c r="L36">
        <v>3.42</v>
      </c>
      <c r="M36">
        <v>43.39</v>
      </c>
      <c r="N36" s="135">
        <v>26.82</v>
      </c>
      <c r="O36" s="135">
        <v>26.82</v>
      </c>
      <c r="P36" s="135">
        <v>26.81</v>
      </c>
      <c r="Q36">
        <v>4.3</v>
      </c>
      <c r="R36">
        <v>73.95</v>
      </c>
      <c r="S36">
        <v>5.01</v>
      </c>
      <c r="T36">
        <v>97.93</v>
      </c>
      <c r="U36">
        <v>32.64</v>
      </c>
      <c r="V36">
        <v>32.65</v>
      </c>
      <c r="W36">
        <v>100.96</v>
      </c>
      <c r="X36">
        <v>20.190000000000001</v>
      </c>
      <c r="Y36">
        <v>24.8</v>
      </c>
      <c r="Z36">
        <v>20.77</v>
      </c>
      <c r="AA36">
        <v>41.09</v>
      </c>
      <c r="AB36">
        <v>20.54</v>
      </c>
    </row>
    <row r="37" spans="1:28">
      <c r="A37" t="s">
        <v>79</v>
      </c>
      <c r="B37" s="75">
        <v>90.85</v>
      </c>
      <c r="C37" s="75">
        <v>54.66</v>
      </c>
      <c r="D37" s="135">
        <f t="shared" si="0"/>
        <v>80.45</v>
      </c>
      <c r="E37" s="75"/>
      <c r="F37" s="78">
        <v>8.59</v>
      </c>
      <c r="G37" s="78">
        <v>8.59</v>
      </c>
      <c r="H37" s="78">
        <v>8.8000000000000007</v>
      </c>
      <c r="I37">
        <v>66.489999999999995</v>
      </c>
      <c r="J37">
        <v>271.49</v>
      </c>
      <c r="K37">
        <v>53.09</v>
      </c>
      <c r="L37">
        <v>3.42</v>
      </c>
      <c r="M37">
        <v>43.38</v>
      </c>
      <c r="N37" s="135">
        <v>26.82</v>
      </c>
      <c r="O37" s="135">
        <v>26.82</v>
      </c>
      <c r="P37" s="135">
        <v>26.81</v>
      </c>
      <c r="Q37">
        <v>4.3</v>
      </c>
      <c r="R37">
        <v>82.45</v>
      </c>
      <c r="S37">
        <v>5.01</v>
      </c>
      <c r="T37">
        <v>100.69</v>
      </c>
      <c r="U37">
        <v>33.56</v>
      </c>
      <c r="V37">
        <v>33.57</v>
      </c>
      <c r="W37">
        <v>117.3</v>
      </c>
      <c r="X37">
        <v>23.46</v>
      </c>
      <c r="Y37">
        <v>29.7</v>
      </c>
      <c r="Z37">
        <v>23.86</v>
      </c>
      <c r="AA37">
        <v>51.01</v>
      </c>
      <c r="AB37">
        <v>25.5</v>
      </c>
    </row>
    <row r="38" spans="1:28">
      <c r="A38" t="s">
        <v>80</v>
      </c>
      <c r="B38" s="75">
        <v>90.85</v>
      </c>
      <c r="C38" s="75">
        <v>54.66</v>
      </c>
      <c r="D38" s="135">
        <f t="shared" si="0"/>
        <v>80.45</v>
      </c>
      <c r="E38" s="75"/>
      <c r="F38" s="78">
        <v>9.57</v>
      </c>
      <c r="G38" s="78">
        <v>9.57</v>
      </c>
      <c r="H38" s="78">
        <v>9.81</v>
      </c>
      <c r="I38">
        <v>66.489999999999995</v>
      </c>
      <c r="J38">
        <v>271.49</v>
      </c>
      <c r="K38">
        <v>53.09</v>
      </c>
      <c r="L38">
        <v>3.42</v>
      </c>
      <c r="M38">
        <v>43.38</v>
      </c>
      <c r="N38" s="135">
        <v>26.82</v>
      </c>
      <c r="O38" s="135">
        <v>26.82</v>
      </c>
      <c r="P38" s="135">
        <v>26.81</v>
      </c>
      <c r="Q38">
        <v>4.3</v>
      </c>
      <c r="R38">
        <v>90.79</v>
      </c>
      <c r="S38">
        <v>5.01</v>
      </c>
      <c r="T38">
        <v>102.82</v>
      </c>
      <c r="U38">
        <v>34.270000000000003</v>
      </c>
      <c r="V38">
        <v>34.29</v>
      </c>
      <c r="W38">
        <v>132.71</v>
      </c>
      <c r="X38">
        <v>26.54</v>
      </c>
      <c r="Y38">
        <v>35.799999999999997</v>
      </c>
      <c r="Z38">
        <v>26.51</v>
      </c>
      <c r="AA38">
        <v>57.61</v>
      </c>
      <c r="AB38">
        <v>28.8</v>
      </c>
    </row>
    <row r="39" spans="1:28">
      <c r="A39" t="s">
        <v>81</v>
      </c>
      <c r="B39" s="75">
        <v>90.85</v>
      </c>
      <c r="C39" s="75">
        <v>54.66</v>
      </c>
      <c r="D39" s="135">
        <f t="shared" si="0"/>
        <v>80.45</v>
      </c>
      <c r="E39" s="75"/>
      <c r="F39" s="78">
        <v>10.51</v>
      </c>
      <c r="G39" s="78">
        <v>10.51</v>
      </c>
      <c r="H39" s="78">
        <v>10.77</v>
      </c>
      <c r="I39">
        <v>66.489999999999995</v>
      </c>
      <c r="J39">
        <v>271.49</v>
      </c>
      <c r="K39">
        <v>53.09</v>
      </c>
      <c r="L39">
        <v>3.42</v>
      </c>
      <c r="M39">
        <v>43.44</v>
      </c>
      <c r="N39" s="135">
        <v>26.82</v>
      </c>
      <c r="O39" s="135">
        <v>26.82</v>
      </c>
      <c r="P39" s="135">
        <v>26.81</v>
      </c>
      <c r="Q39">
        <v>4.3</v>
      </c>
      <c r="R39">
        <v>98.42</v>
      </c>
      <c r="S39">
        <v>5.01</v>
      </c>
      <c r="T39">
        <v>116.62</v>
      </c>
      <c r="U39">
        <v>38.869999999999997</v>
      </c>
      <c r="V39">
        <v>38.880000000000003</v>
      </c>
      <c r="W39">
        <v>146.44999999999999</v>
      </c>
      <c r="X39">
        <v>29.29</v>
      </c>
      <c r="Y39">
        <v>40.89</v>
      </c>
      <c r="Z39">
        <v>29.76</v>
      </c>
      <c r="AA39">
        <v>64.03</v>
      </c>
      <c r="AB39">
        <v>32.01</v>
      </c>
    </row>
    <row r="40" spans="1:28">
      <c r="A40" t="s">
        <v>82</v>
      </c>
      <c r="B40" s="75">
        <v>90.85</v>
      </c>
      <c r="C40" s="75">
        <v>54.66</v>
      </c>
      <c r="D40" s="135">
        <f t="shared" si="0"/>
        <v>80.45</v>
      </c>
      <c r="E40" s="75"/>
      <c r="F40" s="78">
        <v>11.44</v>
      </c>
      <c r="G40" s="78">
        <v>11.44</v>
      </c>
      <c r="H40" s="78">
        <v>11.73</v>
      </c>
      <c r="I40">
        <v>66.489999999999995</v>
      </c>
      <c r="J40">
        <v>271.49</v>
      </c>
      <c r="K40">
        <v>53.09</v>
      </c>
      <c r="L40">
        <v>3.42</v>
      </c>
      <c r="M40">
        <v>43.31</v>
      </c>
      <c r="N40" s="135">
        <v>26.82</v>
      </c>
      <c r="O40" s="135">
        <v>26.82</v>
      </c>
      <c r="P40" s="135">
        <v>26.81</v>
      </c>
      <c r="Q40">
        <v>4.3</v>
      </c>
      <c r="R40">
        <v>105.14</v>
      </c>
      <c r="S40">
        <v>5.01</v>
      </c>
      <c r="T40">
        <v>117.06</v>
      </c>
      <c r="U40">
        <v>39.020000000000003</v>
      </c>
      <c r="V40">
        <v>39.020000000000003</v>
      </c>
      <c r="W40">
        <v>171.33</v>
      </c>
      <c r="X40">
        <v>34.270000000000003</v>
      </c>
      <c r="Y40">
        <v>47.68</v>
      </c>
      <c r="Z40">
        <v>32.24</v>
      </c>
      <c r="AA40">
        <v>70.13</v>
      </c>
      <c r="AB40">
        <v>35.06</v>
      </c>
    </row>
    <row r="41" spans="1:28">
      <c r="A41" t="s">
        <v>83</v>
      </c>
      <c r="B41" s="75">
        <v>113.87</v>
      </c>
      <c r="C41" s="75">
        <v>54.66</v>
      </c>
      <c r="D41" s="135">
        <f t="shared" si="0"/>
        <v>80.45</v>
      </c>
      <c r="E41" s="75"/>
      <c r="F41" s="78">
        <v>12.31</v>
      </c>
      <c r="G41" s="78">
        <v>12.31</v>
      </c>
      <c r="H41" s="78">
        <v>12.62</v>
      </c>
      <c r="I41">
        <v>66.489999999999995</v>
      </c>
      <c r="J41">
        <v>271.49</v>
      </c>
      <c r="K41">
        <v>53.09</v>
      </c>
      <c r="L41">
        <v>3.42</v>
      </c>
      <c r="M41">
        <v>41.44</v>
      </c>
      <c r="N41" s="135">
        <v>26.82</v>
      </c>
      <c r="O41" s="135">
        <v>26.82</v>
      </c>
      <c r="P41" s="135">
        <v>26.81</v>
      </c>
      <c r="Q41">
        <v>4.3</v>
      </c>
      <c r="R41">
        <v>111.02</v>
      </c>
      <c r="S41">
        <v>5.01</v>
      </c>
      <c r="T41">
        <v>118.09</v>
      </c>
      <c r="U41">
        <v>39.36</v>
      </c>
      <c r="V41">
        <v>39.369999999999997</v>
      </c>
      <c r="W41">
        <v>185.99</v>
      </c>
      <c r="X41">
        <v>37.200000000000003</v>
      </c>
      <c r="Y41">
        <v>51.7</v>
      </c>
      <c r="Z41">
        <v>34.51</v>
      </c>
      <c r="AA41">
        <v>75.88</v>
      </c>
      <c r="AB41">
        <v>37.94</v>
      </c>
    </row>
    <row r="42" spans="1:28">
      <c r="A42" t="s">
        <v>84</v>
      </c>
      <c r="B42" s="75">
        <v>113.87</v>
      </c>
      <c r="C42" s="75">
        <v>74.61</v>
      </c>
      <c r="D42" s="135">
        <f t="shared" si="0"/>
        <v>80.45</v>
      </c>
      <c r="E42" s="75"/>
      <c r="F42" s="78">
        <v>13.09</v>
      </c>
      <c r="G42" s="78">
        <v>13.09</v>
      </c>
      <c r="H42" s="78">
        <v>13.42</v>
      </c>
      <c r="I42">
        <v>66.489999999999995</v>
      </c>
      <c r="J42">
        <v>271.49</v>
      </c>
      <c r="K42">
        <v>53.09</v>
      </c>
      <c r="L42">
        <v>3.42</v>
      </c>
      <c r="M42">
        <v>40.380000000000003</v>
      </c>
      <c r="N42" s="135">
        <v>26.82</v>
      </c>
      <c r="O42" s="135">
        <v>26.82</v>
      </c>
      <c r="P42" s="135">
        <v>26.81</v>
      </c>
      <c r="Q42">
        <v>4.3</v>
      </c>
      <c r="R42">
        <v>116.6</v>
      </c>
      <c r="S42">
        <v>5.01</v>
      </c>
      <c r="T42">
        <v>119.39</v>
      </c>
      <c r="U42">
        <v>39.799999999999997</v>
      </c>
      <c r="V42">
        <v>39.79</v>
      </c>
      <c r="W42">
        <v>200</v>
      </c>
      <c r="X42">
        <v>40</v>
      </c>
      <c r="Y42">
        <v>55.35</v>
      </c>
      <c r="Z42">
        <v>36.46</v>
      </c>
      <c r="AA42">
        <v>81.19</v>
      </c>
      <c r="AB42">
        <v>40.590000000000003</v>
      </c>
    </row>
    <row r="43" spans="1:28">
      <c r="A43" t="s">
        <v>85</v>
      </c>
      <c r="B43" s="75">
        <v>113.87</v>
      </c>
      <c r="C43" s="75">
        <v>87.07</v>
      </c>
      <c r="D43" s="135">
        <f t="shared" si="0"/>
        <v>80.45</v>
      </c>
      <c r="E43" s="75"/>
      <c r="F43" s="78">
        <v>13.74</v>
      </c>
      <c r="G43" s="78">
        <v>13.74</v>
      </c>
      <c r="H43" s="78">
        <v>14.08</v>
      </c>
      <c r="I43">
        <v>85.49</v>
      </c>
      <c r="J43">
        <v>271.49</v>
      </c>
      <c r="K43">
        <v>101.05</v>
      </c>
      <c r="L43">
        <v>3.65</v>
      </c>
      <c r="M43">
        <v>39.590000000000003</v>
      </c>
      <c r="N43" s="135">
        <v>26.82</v>
      </c>
      <c r="O43" s="135">
        <v>26.82</v>
      </c>
      <c r="P43" s="135">
        <v>26.81</v>
      </c>
      <c r="Q43">
        <v>4.1399999999999997</v>
      </c>
      <c r="R43">
        <v>120.94</v>
      </c>
      <c r="S43">
        <v>4.92</v>
      </c>
      <c r="T43">
        <v>118.56</v>
      </c>
      <c r="U43">
        <v>39.520000000000003</v>
      </c>
      <c r="V43">
        <v>39.51</v>
      </c>
      <c r="W43">
        <v>212.85</v>
      </c>
      <c r="X43">
        <v>42.57</v>
      </c>
      <c r="Y43">
        <v>58.74</v>
      </c>
      <c r="Z43">
        <v>38.450000000000003</v>
      </c>
      <c r="AA43">
        <v>85.08</v>
      </c>
      <c r="AB43">
        <v>42.54</v>
      </c>
    </row>
    <row r="44" spans="1:28">
      <c r="A44" t="s">
        <v>86</v>
      </c>
      <c r="B44" s="75">
        <v>113.87</v>
      </c>
      <c r="C44" s="75">
        <v>87.07</v>
      </c>
      <c r="D44" s="135">
        <f t="shared" si="0"/>
        <v>80.45</v>
      </c>
      <c r="E44" s="75"/>
      <c r="F44" s="78">
        <v>14.36</v>
      </c>
      <c r="G44" s="78">
        <v>14.36</v>
      </c>
      <c r="H44" s="78">
        <v>14.72</v>
      </c>
      <c r="I44">
        <v>116.26</v>
      </c>
      <c r="J44">
        <v>271.49</v>
      </c>
      <c r="K44">
        <v>101.05</v>
      </c>
      <c r="L44">
        <v>3.65</v>
      </c>
      <c r="M44">
        <v>38.5</v>
      </c>
      <c r="N44" s="135">
        <v>26.82</v>
      </c>
      <c r="O44" s="135">
        <v>26.82</v>
      </c>
      <c r="P44" s="135">
        <v>26.81</v>
      </c>
      <c r="Q44">
        <v>4.1399999999999997</v>
      </c>
      <c r="R44">
        <v>124.24</v>
      </c>
      <c r="S44">
        <v>4.92</v>
      </c>
      <c r="T44">
        <v>119.98</v>
      </c>
      <c r="U44">
        <v>39.99</v>
      </c>
      <c r="V44">
        <v>40</v>
      </c>
      <c r="W44">
        <v>224.77</v>
      </c>
      <c r="X44">
        <v>44.95</v>
      </c>
      <c r="Y44">
        <v>64.33</v>
      </c>
      <c r="Z44">
        <v>40.22</v>
      </c>
      <c r="AA44">
        <v>86.8</v>
      </c>
      <c r="AB44">
        <v>43.4</v>
      </c>
    </row>
    <row r="45" spans="1:28">
      <c r="A45" t="s">
        <v>87</v>
      </c>
      <c r="B45" s="75">
        <v>113.87</v>
      </c>
      <c r="C45" s="75">
        <v>87.07</v>
      </c>
      <c r="D45" s="135">
        <f t="shared" si="0"/>
        <v>80.45</v>
      </c>
      <c r="E45" s="75"/>
      <c r="F45" s="78">
        <v>14.92</v>
      </c>
      <c r="G45" s="78">
        <v>14.92</v>
      </c>
      <c r="H45" s="78">
        <v>15.29</v>
      </c>
      <c r="I45">
        <v>116.26</v>
      </c>
      <c r="J45">
        <v>271.49</v>
      </c>
      <c r="K45">
        <v>101.05</v>
      </c>
      <c r="L45">
        <v>3.65</v>
      </c>
      <c r="M45">
        <v>30.05</v>
      </c>
      <c r="N45" s="135">
        <v>26.82</v>
      </c>
      <c r="O45" s="135">
        <v>26.82</v>
      </c>
      <c r="P45" s="135">
        <v>26.81</v>
      </c>
      <c r="Q45">
        <v>4.1399999999999997</v>
      </c>
      <c r="R45">
        <v>128.19</v>
      </c>
      <c r="S45">
        <v>4.92</v>
      </c>
      <c r="T45">
        <v>121.63</v>
      </c>
      <c r="U45">
        <v>40.54</v>
      </c>
      <c r="V45">
        <v>40.549999999999997</v>
      </c>
      <c r="W45">
        <v>227.43</v>
      </c>
      <c r="X45">
        <v>45.48</v>
      </c>
      <c r="Y45">
        <v>67.069999999999993</v>
      </c>
      <c r="Z45">
        <v>41.85</v>
      </c>
      <c r="AA45">
        <v>88.33</v>
      </c>
      <c r="AB45">
        <v>44.16</v>
      </c>
    </row>
    <row r="46" spans="1:28">
      <c r="A46" t="s">
        <v>88</v>
      </c>
      <c r="B46" s="75">
        <v>113.87</v>
      </c>
      <c r="C46" s="75">
        <v>87.07</v>
      </c>
      <c r="D46" s="135">
        <f t="shared" si="0"/>
        <v>80.45</v>
      </c>
      <c r="E46" s="75"/>
      <c r="F46" s="78">
        <v>15.29</v>
      </c>
      <c r="G46" s="78">
        <v>15.29</v>
      </c>
      <c r="H46" s="78">
        <v>15.67</v>
      </c>
      <c r="I46">
        <v>116.26</v>
      </c>
      <c r="J46">
        <v>271.49</v>
      </c>
      <c r="K46">
        <v>101.05</v>
      </c>
      <c r="L46">
        <v>3.65</v>
      </c>
      <c r="M46">
        <v>29.93</v>
      </c>
      <c r="N46" s="135">
        <v>26.82</v>
      </c>
      <c r="O46" s="135">
        <v>26.82</v>
      </c>
      <c r="P46" s="135">
        <v>26.81</v>
      </c>
      <c r="Q46">
        <v>4.1399999999999997</v>
      </c>
      <c r="R46">
        <v>131.56</v>
      </c>
      <c r="S46">
        <v>4.92</v>
      </c>
      <c r="T46">
        <v>120.35</v>
      </c>
      <c r="U46">
        <v>40.119999999999997</v>
      </c>
      <c r="V46">
        <v>40.11</v>
      </c>
      <c r="W46">
        <v>231.42</v>
      </c>
      <c r="X46">
        <v>46.28</v>
      </c>
      <c r="Y46">
        <v>69.510000000000005</v>
      </c>
      <c r="Z46">
        <v>43.31</v>
      </c>
      <c r="AA46">
        <v>89.47</v>
      </c>
      <c r="AB46">
        <v>44.73</v>
      </c>
    </row>
    <row r="47" spans="1:28">
      <c r="A47" t="s">
        <v>89</v>
      </c>
      <c r="B47" s="75">
        <v>130.61000000000001</v>
      </c>
      <c r="C47" s="75">
        <v>87.07</v>
      </c>
      <c r="D47" s="135">
        <f t="shared" si="0"/>
        <v>80.45</v>
      </c>
      <c r="E47" s="75"/>
      <c r="F47" s="78">
        <v>15.57</v>
      </c>
      <c r="G47" s="78">
        <v>15.57</v>
      </c>
      <c r="H47" s="78">
        <v>15.95</v>
      </c>
      <c r="I47">
        <v>116.26</v>
      </c>
      <c r="J47">
        <v>271.49</v>
      </c>
      <c r="K47">
        <v>101.05</v>
      </c>
      <c r="L47">
        <v>3.65</v>
      </c>
      <c r="M47">
        <v>30.09</v>
      </c>
      <c r="N47" s="135">
        <v>26.82</v>
      </c>
      <c r="O47" s="135">
        <v>26.82</v>
      </c>
      <c r="P47" s="135">
        <v>26.81</v>
      </c>
      <c r="Q47">
        <v>4.1399999999999997</v>
      </c>
      <c r="R47">
        <v>133.36000000000001</v>
      </c>
      <c r="S47">
        <v>4.92</v>
      </c>
      <c r="T47">
        <v>121.95</v>
      </c>
      <c r="U47">
        <v>40.65</v>
      </c>
      <c r="V47">
        <v>40.65</v>
      </c>
      <c r="W47">
        <v>233.44</v>
      </c>
      <c r="X47">
        <v>46.69</v>
      </c>
      <c r="Y47">
        <v>71.44</v>
      </c>
      <c r="Z47">
        <v>44.46</v>
      </c>
      <c r="AA47">
        <v>90.61</v>
      </c>
      <c r="AB47">
        <v>45.3</v>
      </c>
    </row>
    <row r="48" spans="1:28">
      <c r="A48" t="s">
        <v>90</v>
      </c>
      <c r="B48" s="75">
        <v>130.61000000000001</v>
      </c>
      <c r="C48" s="75">
        <v>87.07</v>
      </c>
      <c r="D48" s="135">
        <f t="shared" si="0"/>
        <v>80.45</v>
      </c>
      <c r="E48" s="75"/>
      <c r="F48" s="78">
        <v>15.85</v>
      </c>
      <c r="G48" s="78">
        <v>15.85</v>
      </c>
      <c r="H48" s="78">
        <v>16.239999999999998</v>
      </c>
      <c r="I48">
        <v>116.26</v>
      </c>
      <c r="J48">
        <v>271.49</v>
      </c>
      <c r="K48">
        <v>101.05</v>
      </c>
      <c r="L48">
        <v>3.65</v>
      </c>
      <c r="M48">
        <v>30.08</v>
      </c>
      <c r="N48" s="135">
        <v>26.82</v>
      </c>
      <c r="O48" s="135">
        <v>26.82</v>
      </c>
      <c r="P48" s="135">
        <v>26.81</v>
      </c>
      <c r="Q48">
        <v>4.1399999999999997</v>
      </c>
      <c r="R48">
        <v>133.54</v>
      </c>
      <c r="S48">
        <v>4.92</v>
      </c>
      <c r="T48">
        <v>121.1</v>
      </c>
      <c r="U48">
        <v>40.369999999999997</v>
      </c>
      <c r="V48">
        <v>40.36</v>
      </c>
      <c r="W48">
        <v>235.21</v>
      </c>
      <c r="X48">
        <v>47.04</v>
      </c>
      <c r="Y48">
        <v>72.64</v>
      </c>
      <c r="Z48">
        <v>45.04</v>
      </c>
      <c r="AA48">
        <v>91.54</v>
      </c>
      <c r="AB48">
        <v>45.77</v>
      </c>
    </row>
    <row r="49" spans="1:28">
      <c r="A49" t="s">
        <v>91</v>
      </c>
      <c r="B49" s="75">
        <v>130.61000000000001</v>
      </c>
      <c r="C49" s="75">
        <v>87.07</v>
      </c>
      <c r="D49" s="135">
        <f t="shared" si="0"/>
        <v>80.45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116.26</v>
      </c>
      <c r="J49">
        <v>271.49</v>
      </c>
      <c r="K49">
        <v>101.05</v>
      </c>
      <c r="L49">
        <v>3.65</v>
      </c>
      <c r="M49">
        <v>18.489999999999998</v>
      </c>
      <c r="N49" s="135">
        <v>26.82</v>
      </c>
      <c r="O49" s="135">
        <v>26.82</v>
      </c>
      <c r="P49" s="135">
        <v>26.81</v>
      </c>
      <c r="Q49">
        <v>4.1399999999999997</v>
      </c>
      <c r="R49">
        <v>132.69999999999999</v>
      </c>
      <c r="S49">
        <v>4.92</v>
      </c>
      <c r="T49">
        <v>122.65</v>
      </c>
      <c r="U49">
        <v>40.880000000000003</v>
      </c>
      <c r="V49">
        <v>40.89</v>
      </c>
      <c r="W49">
        <v>236.04</v>
      </c>
      <c r="X49">
        <v>47.21</v>
      </c>
      <c r="Y49">
        <v>73.11</v>
      </c>
      <c r="Z49">
        <v>46.64</v>
      </c>
      <c r="AA49">
        <v>94.67</v>
      </c>
      <c r="AB49">
        <v>47.33</v>
      </c>
    </row>
    <row r="50" spans="1:28">
      <c r="A50" t="s">
        <v>92</v>
      </c>
      <c r="B50" s="75">
        <v>130.61000000000001</v>
      </c>
      <c r="C50" s="75">
        <v>87.07</v>
      </c>
      <c r="D50" s="135">
        <f t="shared" si="0"/>
        <v>80.45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116.26</v>
      </c>
      <c r="J50">
        <v>271.49</v>
      </c>
      <c r="K50">
        <v>101.05</v>
      </c>
      <c r="L50">
        <v>3.65</v>
      </c>
      <c r="M50">
        <v>18.5</v>
      </c>
      <c r="N50" s="135">
        <v>26.82</v>
      </c>
      <c r="O50" s="135">
        <v>26.82</v>
      </c>
      <c r="P50" s="135">
        <v>26.81</v>
      </c>
      <c r="Q50">
        <v>4.1399999999999997</v>
      </c>
      <c r="R50">
        <v>131.87</v>
      </c>
      <c r="S50">
        <v>4.92</v>
      </c>
      <c r="T50">
        <v>124.47</v>
      </c>
      <c r="U50">
        <v>41.49</v>
      </c>
      <c r="V50">
        <v>41.5</v>
      </c>
      <c r="W50">
        <v>237.71</v>
      </c>
      <c r="X50">
        <v>47.54</v>
      </c>
      <c r="Y50">
        <v>73.31</v>
      </c>
      <c r="Z50">
        <v>46.3</v>
      </c>
      <c r="AA50">
        <v>94.67</v>
      </c>
      <c r="AB50">
        <v>47.33</v>
      </c>
    </row>
    <row r="51" spans="1:28">
      <c r="A51" t="s">
        <v>93</v>
      </c>
      <c r="B51" s="75">
        <v>130.61000000000001</v>
      </c>
      <c r="C51" s="75">
        <v>87.07</v>
      </c>
      <c r="D51" s="135">
        <f t="shared" si="0"/>
        <v>80.45</v>
      </c>
      <c r="E51" s="75"/>
      <c r="F51" s="78">
        <v>16.47</v>
      </c>
      <c r="G51" s="78">
        <v>16.47</v>
      </c>
      <c r="H51" s="78">
        <v>16.87</v>
      </c>
      <c r="I51">
        <v>116.26</v>
      </c>
      <c r="J51">
        <v>271.49</v>
      </c>
      <c r="K51">
        <v>101.05</v>
      </c>
      <c r="L51">
        <v>3.65</v>
      </c>
      <c r="M51">
        <v>18.66</v>
      </c>
      <c r="N51" s="135">
        <v>26.82</v>
      </c>
      <c r="O51" s="135">
        <v>26.82</v>
      </c>
      <c r="P51" s="135">
        <v>26.81</v>
      </c>
      <c r="Q51">
        <v>4.1399999999999997</v>
      </c>
      <c r="R51">
        <v>125.77</v>
      </c>
      <c r="S51">
        <v>4.83</v>
      </c>
      <c r="T51">
        <v>127.43</v>
      </c>
      <c r="U51">
        <v>42.48</v>
      </c>
      <c r="V51">
        <v>42.47</v>
      </c>
      <c r="W51">
        <v>237.5</v>
      </c>
      <c r="X51">
        <v>47.5</v>
      </c>
      <c r="Y51">
        <v>73.59</v>
      </c>
      <c r="Z51">
        <v>46.69</v>
      </c>
      <c r="AA51">
        <v>94.67</v>
      </c>
      <c r="AB51">
        <v>47.33</v>
      </c>
    </row>
    <row r="52" spans="1:28">
      <c r="A52" t="s">
        <v>94</v>
      </c>
      <c r="B52" s="75">
        <v>130.61000000000001</v>
      </c>
      <c r="C52" s="75">
        <v>87.07</v>
      </c>
      <c r="D52" s="135">
        <f t="shared" si="0"/>
        <v>80.45</v>
      </c>
      <c r="E52" s="75"/>
      <c r="F52" s="78">
        <v>16.53</v>
      </c>
      <c r="G52" s="78">
        <v>16.53</v>
      </c>
      <c r="H52" s="78">
        <v>16.940000000000001</v>
      </c>
      <c r="I52">
        <v>116.26</v>
      </c>
      <c r="J52">
        <v>271.49</v>
      </c>
      <c r="K52">
        <v>101.05</v>
      </c>
      <c r="L52">
        <v>3.65</v>
      </c>
      <c r="M52">
        <v>18.690000000000001</v>
      </c>
      <c r="N52" s="135">
        <v>26.82</v>
      </c>
      <c r="O52" s="135">
        <v>26.82</v>
      </c>
      <c r="P52" s="135">
        <v>26.81</v>
      </c>
      <c r="Q52">
        <v>4.1399999999999997</v>
      </c>
      <c r="R52">
        <v>119.68</v>
      </c>
      <c r="S52">
        <v>4.83</v>
      </c>
      <c r="T52">
        <v>121.41</v>
      </c>
      <c r="U52">
        <v>40.47</v>
      </c>
      <c r="V52">
        <v>40.46</v>
      </c>
      <c r="W52">
        <v>237.5</v>
      </c>
      <c r="X52">
        <v>47.5</v>
      </c>
      <c r="Y52">
        <v>73.349999999999994</v>
      </c>
      <c r="Z52">
        <v>45.99</v>
      </c>
      <c r="AA52">
        <v>94.67</v>
      </c>
      <c r="AB52">
        <v>47.33</v>
      </c>
    </row>
    <row r="53" spans="1:28">
      <c r="A53" t="s">
        <v>95</v>
      </c>
      <c r="B53" s="75">
        <v>130.61000000000001</v>
      </c>
      <c r="C53" s="75">
        <v>87.07</v>
      </c>
      <c r="D53" s="135">
        <f t="shared" si="0"/>
        <v>80.45</v>
      </c>
      <c r="E53" s="75"/>
      <c r="F53" s="78">
        <v>16.600000000000001</v>
      </c>
      <c r="G53" s="78">
        <v>16.600000000000001</v>
      </c>
      <c r="H53" s="78">
        <v>17.02</v>
      </c>
      <c r="I53">
        <v>116.26</v>
      </c>
      <c r="J53">
        <v>271.49</v>
      </c>
      <c r="K53">
        <v>101.05</v>
      </c>
      <c r="L53">
        <v>3.65</v>
      </c>
      <c r="M53">
        <v>18.690000000000001</v>
      </c>
      <c r="N53" s="135">
        <v>26.82</v>
      </c>
      <c r="O53" s="135">
        <v>26.82</v>
      </c>
      <c r="P53" s="135">
        <v>26.81</v>
      </c>
      <c r="Q53">
        <v>4.1399999999999997</v>
      </c>
      <c r="R53">
        <v>117.73</v>
      </c>
      <c r="S53">
        <v>4.83</v>
      </c>
      <c r="T53">
        <v>122.02</v>
      </c>
      <c r="U53">
        <v>40.67</v>
      </c>
      <c r="V53">
        <v>40.68</v>
      </c>
      <c r="W53">
        <v>237.5</v>
      </c>
      <c r="X53">
        <v>47.5</v>
      </c>
      <c r="Y53">
        <v>73.11</v>
      </c>
      <c r="Z53">
        <v>46.32</v>
      </c>
      <c r="AA53">
        <v>94.67</v>
      </c>
      <c r="AB53">
        <v>47.33</v>
      </c>
    </row>
    <row r="54" spans="1:28">
      <c r="A54" t="s">
        <v>96</v>
      </c>
      <c r="B54" s="75">
        <v>130.61000000000001</v>
      </c>
      <c r="C54" s="75">
        <v>87.07</v>
      </c>
      <c r="D54" s="135">
        <f t="shared" si="0"/>
        <v>80.45</v>
      </c>
      <c r="E54" s="75"/>
      <c r="F54" s="78">
        <v>16.510000000000002</v>
      </c>
      <c r="G54" s="78">
        <v>16.510000000000002</v>
      </c>
      <c r="H54" s="78">
        <v>16.93</v>
      </c>
      <c r="I54">
        <v>116.26</v>
      </c>
      <c r="J54">
        <v>271.49</v>
      </c>
      <c r="K54">
        <v>101.05</v>
      </c>
      <c r="L54">
        <v>3.65</v>
      </c>
      <c r="M54">
        <v>18.88</v>
      </c>
      <c r="N54" s="135">
        <v>26.82</v>
      </c>
      <c r="O54" s="135">
        <v>26.82</v>
      </c>
      <c r="P54" s="135">
        <v>26.81</v>
      </c>
      <c r="Q54">
        <v>4.1399999999999997</v>
      </c>
      <c r="R54">
        <v>116.44</v>
      </c>
      <c r="S54">
        <v>4.83</v>
      </c>
      <c r="T54">
        <v>122.17</v>
      </c>
      <c r="U54">
        <v>40.72</v>
      </c>
      <c r="V54">
        <v>40.72</v>
      </c>
      <c r="W54">
        <v>237.5</v>
      </c>
      <c r="X54">
        <v>47.5</v>
      </c>
      <c r="Y54">
        <v>73.27</v>
      </c>
      <c r="Z54">
        <v>46.81</v>
      </c>
      <c r="AA54">
        <v>94.67</v>
      </c>
      <c r="AB54">
        <v>47.33</v>
      </c>
    </row>
    <row r="55" spans="1:28">
      <c r="A55" t="s">
        <v>97</v>
      </c>
      <c r="B55" s="75">
        <v>130.61000000000001</v>
      </c>
      <c r="C55" s="75">
        <v>87.07</v>
      </c>
      <c r="D55" s="135">
        <f t="shared" si="0"/>
        <v>80.45</v>
      </c>
      <c r="E55" s="75"/>
      <c r="F55" s="78">
        <v>16.920000000000002</v>
      </c>
      <c r="G55" s="78">
        <v>16.920000000000002</v>
      </c>
      <c r="H55" s="78">
        <v>17.350000000000001</v>
      </c>
      <c r="I55">
        <v>116.26</v>
      </c>
      <c r="J55">
        <v>271.49</v>
      </c>
      <c r="K55">
        <v>101.05</v>
      </c>
      <c r="L55">
        <v>3.88</v>
      </c>
      <c r="M55">
        <v>19.16</v>
      </c>
      <c r="N55" s="135">
        <v>26.82</v>
      </c>
      <c r="O55" s="135">
        <v>26.82</v>
      </c>
      <c r="P55" s="135">
        <v>26.81</v>
      </c>
      <c r="Q55">
        <v>4.45</v>
      </c>
      <c r="R55">
        <v>116.06</v>
      </c>
      <c r="S55">
        <v>4.83</v>
      </c>
      <c r="T55">
        <v>123.21</v>
      </c>
      <c r="U55">
        <v>41.07</v>
      </c>
      <c r="V55">
        <v>41.06</v>
      </c>
      <c r="W55">
        <v>237.5</v>
      </c>
      <c r="X55">
        <v>47.5</v>
      </c>
      <c r="Y55">
        <v>72.67</v>
      </c>
      <c r="Z55">
        <v>47.55</v>
      </c>
      <c r="AA55">
        <v>97.34</v>
      </c>
      <c r="AB55">
        <v>48.66</v>
      </c>
    </row>
    <row r="56" spans="1:28">
      <c r="A56" t="s">
        <v>98</v>
      </c>
      <c r="B56" s="75">
        <v>130.61000000000001</v>
      </c>
      <c r="C56" s="75">
        <v>87.07</v>
      </c>
      <c r="D56" s="135">
        <f t="shared" si="0"/>
        <v>80.45</v>
      </c>
      <c r="E56" s="75"/>
      <c r="F56" s="78">
        <v>16.78</v>
      </c>
      <c r="G56" s="78">
        <v>16.78</v>
      </c>
      <c r="H56" s="78">
        <v>17.190000000000001</v>
      </c>
      <c r="I56">
        <v>116.26</v>
      </c>
      <c r="J56">
        <v>271.49</v>
      </c>
      <c r="K56">
        <v>101.05</v>
      </c>
      <c r="L56">
        <v>3.88</v>
      </c>
      <c r="M56">
        <v>8.23</v>
      </c>
      <c r="N56" s="135">
        <v>26.82</v>
      </c>
      <c r="O56" s="135">
        <v>26.82</v>
      </c>
      <c r="P56" s="135">
        <v>26.81</v>
      </c>
      <c r="Q56">
        <v>4.45</v>
      </c>
      <c r="R56">
        <v>116.34</v>
      </c>
      <c r="S56">
        <v>4.83</v>
      </c>
      <c r="T56">
        <v>123.43</v>
      </c>
      <c r="U56">
        <v>41.14</v>
      </c>
      <c r="V56">
        <v>41.14</v>
      </c>
      <c r="W56">
        <v>237.5</v>
      </c>
      <c r="X56">
        <v>47.5</v>
      </c>
      <c r="Y56">
        <v>72.17</v>
      </c>
      <c r="Z56">
        <v>46.04</v>
      </c>
      <c r="AA56">
        <v>96</v>
      </c>
      <c r="AB56">
        <v>48</v>
      </c>
    </row>
    <row r="57" spans="1:28">
      <c r="A57" t="s">
        <v>99</v>
      </c>
      <c r="B57" s="75">
        <v>130.61000000000001</v>
      </c>
      <c r="C57" s="75">
        <v>87.07</v>
      </c>
      <c r="D57" s="135">
        <f t="shared" si="0"/>
        <v>80.45</v>
      </c>
      <c r="E57" s="75"/>
      <c r="F57" s="78">
        <v>16.649999999999999</v>
      </c>
      <c r="G57" s="78">
        <v>16.649999999999999</v>
      </c>
      <c r="H57" s="78">
        <v>17.07</v>
      </c>
      <c r="I57">
        <v>116.26</v>
      </c>
      <c r="J57">
        <v>271.49</v>
      </c>
      <c r="K57">
        <v>101.05</v>
      </c>
      <c r="L57">
        <v>3.88</v>
      </c>
      <c r="M57">
        <v>8.41</v>
      </c>
      <c r="N57" s="135">
        <v>26.82</v>
      </c>
      <c r="O57" s="135">
        <v>26.82</v>
      </c>
      <c r="P57" s="135">
        <v>26.81</v>
      </c>
      <c r="Q57">
        <v>4.45</v>
      </c>
      <c r="R57">
        <v>116.14</v>
      </c>
      <c r="S57">
        <v>4.83</v>
      </c>
      <c r="T57">
        <v>123.32</v>
      </c>
      <c r="U57">
        <v>41.11</v>
      </c>
      <c r="V57">
        <v>41.1</v>
      </c>
      <c r="W57">
        <v>237.5</v>
      </c>
      <c r="X57">
        <v>47.5</v>
      </c>
      <c r="Y57">
        <v>72.38</v>
      </c>
      <c r="Z57">
        <v>46.44</v>
      </c>
      <c r="AA57">
        <v>96</v>
      </c>
      <c r="AB57">
        <v>48</v>
      </c>
    </row>
    <row r="58" spans="1:28">
      <c r="A58" t="s">
        <v>100</v>
      </c>
      <c r="B58" s="75">
        <v>130.61000000000001</v>
      </c>
      <c r="C58" s="75">
        <v>87.07</v>
      </c>
      <c r="D58" s="135">
        <f t="shared" si="0"/>
        <v>80.45</v>
      </c>
      <c r="E58" s="75"/>
      <c r="F58" s="78">
        <v>16.07</v>
      </c>
      <c r="G58" s="78">
        <v>16.07</v>
      </c>
      <c r="H58" s="78">
        <v>16.48</v>
      </c>
      <c r="I58">
        <v>116.26</v>
      </c>
      <c r="J58">
        <v>271.49</v>
      </c>
      <c r="K58">
        <v>101.05</v>
      </c>
      <c r="L58">
        <v>3.88</v>
      </c>
      <c r="M58">
        <v>8.31</v>
      </c>
      <c r="N58" s="135">
        <v>26.82</v>
      </c>
      <c r="O58" s="135">
        <v>26.82</v>
      </c>
      <c r="P58" s="135">
        <v>26.81</v>
      </c>
      <c r="Q58">
        <v>4.45</v>
      </c>
      <c r="R58">
        <v>113.73</v>
      </c>
      <c r="S58">
        <v>4.83</v>
      </c>
      <c r="T58">
        <v>122.23</v>
      </c>
      <c r="U58">
        <v>40.74</v>
      </c>
      <c r="V58">
        <v>40.75</v>
      </c>
      <c r="W58">
        <v>237.5</v>
      </c>
      <c r="X58">
        <v>47.5</v>
      </c>
      <c r="Y58">
        <v>71.400000000000006</v>
      </c>
      <c r="Z58">
        <v>45.12</v>
      </c>
      <c r="AA58">
        <v>93.34</v>
      </c>
      <c r="AB58">
        <v>46.66</v>
      </c>
    </row>
    <row r="59" spans="1:28">
      <c r="A59" t="s">
        <v>101</v>
      </c>
      <c r="B59" s="75">
        <v>130.61000000000001</v>
      </c>
      <c r="C59" s="75">
        <v>87.07</v>
      </c>
      <c r="D59" s="135">
        <f t="shared" si="0"/>
        <v>80.45</v>
      </c>
      <c r="E59" s="75"/>
      <c r="F59" s="78">
        <v>15.81</v>
      </c>
      <c r="G59" s="78">
        <v>15.81</v>
      </c>
      <c r="H59" s="78">
        <v>16.21</v>
      </c>
      <c r="I59">
        <v>116.26</v>
      </c>
      <c r="J59">
        <v>271.49</v>
      </c>
      <c r="K59">
        <v>101.05</v>
      </c>
      <c r="L59">
        <v>3.88</v>
      </c>
      <c r="M59">
        <v>8.31</v>
      </c>
      <c r="N59" s="135">
        <v>26.82</v>
      </c>
      <c r="O59" s="135">
        <v>26.82</v>
      </c>
      <c r="P59" s="135">
        <v>26.81</v>
      </c>
      <c r="Q59">
        <v>4.45</v>
      </c>
      <c r="R59">
        <v>111.54</v>
      </c>
      <c r="S59">
        <v>4.92</v>
      </c>
      <c r="T59">
        <v>119.66</v>
      </c>
      <c r="U59">
        <v>39.89</v>
      </c>
      <c r="V59">
        <v>39.880000000000003</v>
      </c>
      <c r="W59">
        <v>233.83</v>
      </c>
      <c r="X59">
        <v>46.77</v>
      </c>
      <c r="Y59">
        <v>70.67</v>
      </c>
      <c r="Z59">
        <v>43.07</v>
      </c>
      <c r="AA59">
        <v>92</v>
      </c>
      <c r="AB59">
        <v>46</v>
      </c>
    </row>
    <row r="60" spans="1:28">
      <c r="A60" t="s">
        <v>102</v>
      </c>
      <c r="B60" s="75">
        <v>130.61000000000001</v>
      </c>
      <c r="C60" s="75">
        <v>87.07</v>
      </c>
      <c r="D60" s="135">
        <f t="shared" si="0"/>
        <v>80.45</v>
      </c>
      <c r="E60" s="75"/>
      <c r="F60" s="78">
        <v>15.41</v>
      </c>
      <c r="G60" s="78">
        <v>15.41</v>
      </c>
      <c r="H60" s="78">
        <v>15.79</v>
      </c>
      <c r="I60">
        <v>116.26</v>
      </c>
      <c r="J60">
        <v>271.49</v>
      </c>
      <c r="K60">
        <v>101.05</v>
      </c>
      <c r="L60">
        <v>3.88</v>
      </c>
      <c r="M60">
        <v>18.55</v>
      </c>
      <c r="N60" s="135">
        <v>26.82</v>
      </c>
      <c r="O60" s="135">
        <v>26.82</v>
      </c>
      <c r="P60" s="135">
        <v>26.81</v>
      </c>
      <c r="Q60">
        <v>4.45</v>
      </c>
      <c r="R60">
        <v>108.53</v>
      </c>
      <c r="S60">
        <v>4.92</v>
      </c>
      <c r="T60">
        <v>119.76</v>
      </c>
      <c r="U60">
        <v>39.92</v>
      </c>
      <c r="V60">
        <v>39.92</v>
      </c>
      <c r="W60">
        <v>233.39</v>
      </c>
      <c r="X60">
        <v>46.68</v>
      </c>
      <c r="Y60">
        <v>70</v>
      </c>
      <c r="Z60">
        <v>41.4</v>
      </c>
      <c r="AA60">
        <v>89.34</v>
      </c>
      <c r="AB60">
        <v>44.66</v>
      </c>
    </row>
    <row r="61" spans="1:28">
      <c r="A61" t="s">
        <v>103</v>
      </c>
      <c r="B61" s="75">
        <v>130.61000000000001</v>
      </c>
      <c r="C61" s="75">
        <v>87.07</v>
      </c>
      <c r="D61" s="135">
        <f t="shared" si="0"/>
        <v>80.45</v>
      </c>
      <c r="E61" s="75"/>
      <c r="F61" s="78">
        <v>14.77</v>
      </c>
      <c r="G61" s="78">
        <v>14.77</v>
      </c>
      <c r="H61" s="78">
        <v>15.14</v>
      </c>
      <c r="I61">
        <v>116.26</v>
      </c>
      <c r="J61">
        <v>271.49</v>
      </c>
      <c r="K61">
        <v>101.05</v>
      </c>
      <c r="L61">
        <v>3.88</v>
      </c>
      <c r="M61">
        <v>19.96</v>
      </c>
      <c r="N61" s="135">
        <v>26.82</v>
      </c>
      <c r="O61" s="135">
        <v>26.82</v>
      </c>
      <c r="P61" s="135">
        <v>26.81</v>
      </c>
      <c r="Q61">
        <v>4.45</v>
      </c>
      <c r="R61">
        <v>104.69</v>
      </c>
      <c r="S61">
        <v>4.92</v>
      </c>
      <c r="T61">
        <v>120.94</v>
      </c>
      <c r="U61">
        <v>40.31</v>
      </c>
      <c r="V61">
        <v>40.33</v>
      </c>
      <c r="W61">
        <v>229.38</v>
      </c>
      <c r="X61">
        <v>45.87</v>
      </c>
      <c r="Y61">
        <v>69.95</v>
      </c>
      <c r="Z61">
        <v>39.979999999999997</v>
      </c>
      <c r="AA61">
        <v>88</v>
      </c>
      <c r="AB61">
        <v>44</v>
      </c>
    </row>
    <row r="62" spans="1:28">
      <c r="A62" t="s">
        <v>104</v>
      </c>
      <c r="B62" s="75">
        <v>130.61000000000001</v>
      </c>
      <c r="C62" s="75">
        <v>87.07</v>
      </c>
      <c r="D62" s="135">
        <f t="shared" si="0"/>
        <v>80.45</v>
      </c>
      <c r="E62" s="75"/>
      <c r="F62" s="78">
        <v>14.22</v>
      </c>
      <c r="G62" s="78">
        <v>14.22</v>
      </c>
      <c r="H62" s="78">
        <v>14.58</v>
      </c>
      <c r="I62">
        <v>116.26</v>
      </c>
      <c r="J62">
        <v>271.49</v>
      </c>
      <c r="K62">
        <v>101.05</v>
      </c>
      <c r="L62">
        <v>3.88</v>
      </c>
      <c r="M62">
        <v>21.3</v>
      </c>
      <c r="N62" s="135">
        <v>26.82</v>
      </c>
      <c r="O62" s="135">
        <v>26.82</v>
      </c>
      <c r="P62" s="135">
        <v>26.81</v>
      </c>
      <c r="Q62">
        <v>4.45</v>
      </c>
      <c r="R62">
        <v>100.35</v>
      </c>
      <c r="S62">
        <v>4.92</v>
      </c>
      <c r="T62">
        <v>119.61</v>
      </c>
      <c r="U62">
        <v>39.869999999999997</v>
      </c>
      <c r="V62">
        <v>39.86</v>
      </c>
      <c r="W62">
        <v>221.04</v>
      </c>
      <c r="X62">
        <v>44.21</v>
      </c>
      <c r="Y62">
        <v>66.88</v>
      </c>
      <c r="Z62">
        <v>38.369999999999997</v>
      </c>
      <c r="AA62">
        <v>86.67</v>
      </c>
      <c r="AB62">
        <v>43.33</v>
      </c>
    </row>
    <row r="63" spans="1:28">
      <c r="A63" t="s">
        <v>105</v>
      </c>
      <c r="B63" s="75">
        <v>130.61000000000001</v>
      </c>
      <c r="C63" s="75">
        <v>87.07</v>
      </c>
      <c r="D63" s="135">
        <f t="shared" si="0"/>
        <v>80.45</v>
      </c>
      <c r="E63" s="75"/>
      <c r="F63" s="78">
        <v>13.38</v>
      </c>
      <c r="G63" s="78">
        <v>13.38</v>
      </c>
      <c r="H63" s="78">
        <v>13.72</v>
      </c>
      <c r="I63">
        <v>116.26</v>
      </c>
      <c r="J63">
        <v>271.49</v>
      </c>
      <c r="K63">
        <v>101.05</v>
      </c>
      <c r="L63">
        <v>4.1900000000000004</v>
      </c>
      <c r="M63">
        <v>22.7</v>
      </c>
      <c r="N63" s="135">
        <v>26.82</v>
      </c>
      <c r="O63" s="135">
        <v>26.82</v>
      </c>
      <c r="P63" s="135">
        <v>26.81</v>
      </c>
      <c r="Q63">
        <v>4.84</v>
      </c>
      <c r="R63">
        <v>94.92</v>
      </c>
      <c r="S63">
        <v>5.01</v>
      </c>
      <c r="T63">
        <v>119.1</v>
      </c>
      <c r="U63">
        <v>39.700000000000003</v>
      </c>
      <c r="V63">
        <v>39.69</v>
      </c>
      <c r="W63">
        <v>214.46</v>
      </c>
      <c r="X63">
        <v>42.89</v>
      </c>
      <c r="Y63">
        <v>62.59</v>
      </c>
      <c r="Z63">
        <v>36.619999999999997</v>
      </c>
      <c r="AA63">
        <v>84</v>
      </c>
      <c r="AB63">
        <v>42</v>
      </c>
    </row>
    <row r="64" spans="1:28">
      <c r="A64" t="s">
        <v>106</v>
      </c>
      <c r="B64" s="75">
        <v>130.61000000000001</v>
      </c>
      <c r="C64" s="75">
        <v>87.07</v>
      </c>
      <c r="D64" s="135">
        <f t="shared" si="0"/>
        <v>80.45</v>
      </c>
      <c r="E64" s="75"/>
      <c r="F64" s="78">
        <v>12.71</v>
      </c>
      <c r="G64" s="78">
        <v>12.71</v>
      </c>
      <c r="H64" s="78">
        <v>13.03</v>
      </c>
      <c r="I64">
        <v>116.26</v>
      </c>
      <c r="J64">
        <v>271.49</v>
      </c>
      <c r="K64">
        <v>101.05</v>
      </c>
      <c r="L64">
        <v>4.1900000000000004</v>
      </c>
      <c r="M64">
        <v>22.83</v>
      </c>
      <c r="N64" s="135">
        <v>26.82</v>
      </c>
      <c r="O64" s="135">
        <v>26.82</v>
      </c>
      <c r="P64" s="135">
        <v>26.81</v>
      </c>
      <c r="Q64">
        <v>4.84</v>
      </c>
      <c r="R64">
        <v>87.27</v>
      </c>
      <c r="S64">
        <v>5.01</v>
      </c>
      <c r="T64">
        <v>122.06</v>
      </c>
      <c r="U64">
        <v>40.69</v>
      </c>
      <c r="V64">
        <v>40.68</v>
      </c>
      <c r="W64">
        <v>204.66</v>
      </c>
      <c r="X64">
        <v>40.93</v>
      </c>
      <c r="Y64">
        <v>59.16</v>
      </c>
      <c r="Z64">
        <v>33.92</v>
      </c>
      <c r="AA64">
        <v>80</v>
      </c>
      <c r="AB64">
        <v>40</v>
      </c>
    </row>
    <row r="65" spans="1:28">
      <c r="A65" t="s">
        <v>107</v>
      </c>
      <c r="B65" s="75">
        <v>130.61000000000001</v>
      </c>
      <c r="C65" s="75">
        <v>87.07</v>
      </c>
      <c r="D65" s="135">
        <f t="shared" si="0"/>
        <v>80.45</v>
      </c>
      <c r="E65" s="75"/>
      <c r="F65" s="78">
        <v>12.16</v>
      </c>
      <c r="G65" s="78">
        <v>12.16</v>
      </c>
      <c r="H65" s="78">
        <v>12.46</v>
      </c>
      <c r="I65">
        <v>116.26</v>
      </c>
      <c r="J65">
        <v>271.49</v>
      </c>
      <c r="K65">
        <v>101.05</v>
      </c>
      <c r="L65">
        <v>4.1900000000000004</v>
      </c>
      <c r="M65">
        <v>22.97</v>
      </c>
      <c r="N65" s="135">
        <v>26.82</v>
      </c>
      <c r="O65" s="135">
        <v>26.82</v>
      </c>
      <c r="P65" s="135">
        <v>26.81</v>
      </c>
      <c r="Q65">
        <v>4.84</v>
      </c>
      <c r="R65">
        <v>80.06</v>
      </c>
      <c r="S65">
        <v>4.83</v>
      </c>
      <c r="T65">
        <v>122.07</v>
      </c>
      <c r="U65">
        <v>40.69</v>
      </c>
      <c r="V65">
        <v>40.69</v>
      </c>
      <c r="W65">
        <v>188.14</v>
      </c>
      <c r="X65">
        <v>37.630000000000003</v>
      </c>
      <c r="Y65">
        <v>54.69</v>
      </c>
      <c r="Z65">
        <v>31.33</v>
      </c>
      <c r="AA65">
        <v>74.67</v>
      </c>
      <c r="AB65">
        <v>37.33</v>
      </c>
    </row>
    <row r="66" spans="1:28">
      <c r="A66" t="s">
        <v>108</v>
      </c>
      <c r="B66" s="75">
        <v>130.61000000000001</v>
      </c>
      <c r="C66" s="75">
        <v>87.07</v>
      </c>
      <c r="D66" s="135">
        <f t="shared" si="0"/>
        <v>80.45</v>
      </c>
      <c r="E66" s="75"/>
      <c r="F66" s="78">
        <v>11.23</v>
      </c>
      <c r="G66" s="78">
        <v>11.23</v>
      </c>
      <c r="H66" s="78">
        <v>11.51</v>
      </c>
      <c r="I66">
        <v>116.26</v>
      </c>
      <c r="J66">
        <v>271.49</v>
      </c>
      <c r="K66">
        <v>101.05</v>
      </c>
      <c r="L66">
        <v>4.1900000000000004</v>
      </c>
      <c r="M66">
        <v>23.91</v>
      </c>
      <c r="N66" s="135">
        <v>26.82</v>
      </c>
      <c r="O66" s="135">
        <v>26.82</v>
      </c>
      <c r="P66" s="135">
        <v>26.81</v>
      </c>
      <c r="Q66">
        <v>4.84</v>
      </c>
      <c r="R66">
        <v>72.61</v>
      </c>
      <c r="S66">
        <v>4.83</v>
      </c>
      <c r="T66">
        <v>121.5</v>
      </c>
      <c r="U66">
        <v>40.5</v>
      </c>
      <c r="V66">
        <v>40.51</v>
      </c>
      <c r="W66">
        <v>173.92</v>
      </c>
      <c r="X66">
        <v>34.78</v>
      </c>
      <c r="Y66">
        <v>50.97</v>
      </c>
      <c r="Z66">
        <v>28.84</v>
      </c>
      <c r="AA66">
        <v>69.34</v>
      </c>
      <c r="AB66">
        <v>34.659999999999997</v>
      </c>
    </row>
    <row r="67" spans="1:28">
      <c r="A67" t="s">
        <v>109</v>
      </c>
      <c r="B67" s="75">
        <v>130.61000000000001</v>
      </c>
      <c r="C67" s="75">
        <v>87.07</v>
      </c>
      <c r="D67" s="135">
        <f t="shared" si="0"/>
        <v>80.45</v>
      </c>
      <c r="E67" s="75"/>
      <c r="F67" s="78">
        <v>10.19</v>
      </c>
      <c r="G67" s="78">
        <v>10.19</v>
      </c>
      <c r="H67" s="78">
        <v>10.44</v>
      </c>
      <c r="I67">
        <v>116.26</v>
      </c>
      <c r="J67">
        <v>271.49</v>
      </c>
      <c r="K67">
        <v>101.05</v>
      </c>
      <c r="L67">
        <v>4.1900000000000004</v>
      </c>
      <c r="M67">
        <v>24.3</v>
      </c>
      <c r="N67" s="135">
        <v>26.82</v>
      </c>
      <c r="O67" s="135">
        <v>26.82</v>
      </c>
      <c r="P67" s="135">
        <v>26.81</v>
      </c>
      <c r="Q67">
        <v>4.84</v>
      </c>
      <c r="R67">
        <v>65</v>
      </c>
      <c r="S67">
        <v>4.92</v>
      </c>
      <c r="T67">
        <v>121.33</v>
      </c>
      <c r="U67">
        <v>40.44</v>
      </c>
      <c r="V67">
        <v>40.46</v>
      </c>
      <c r="W67">
        <v>157.29</v>
      </c>
      <c r="X67">
        <v>31.46</v>
      </c>
      <c r="Y67">
        <v>47.55</v>
      </c>
      <c r="Z67">
        <v>26.5</v>
      </c>
      <c r="AA67">
        <v>63.34</v>
      </c>
      <c r="AB67">
        <v>31.66</v>
      </c>
    </row>
    <row r="68" spans="1:28">
      <c r="A68" t="s">
        <v>110</v>
      </c>
      <c r="B68" s="75">
        <v>130.61000000000001</v>
      </c>
      <c r="C68" s="75">
        <v>87.07</v>
      </c>
      <c r="D68" s="135">
        <f t="shared" ref="D68:D98" si="1">N68+O68+P68</f>
        <v>80.45</v>
      </c>
      <c r="E68" s="75"/>
      <c r="F68" s="78">
        <v>9.18</v>
      </c>
      <c r="G68" s="78">
        <v>9.18</v>
      </c>
      <c r="H68" s="78">
        <v>9.4</v>
      </c>
      <c r="I68">
        <v>116.26</v>
      </c>
      <c r="J68">
        <v>271.49</v>
      </c>
      <c r="K68">
        <v>101.05</v>
      </c>
      <c r="L68">
        <v>4.1900000000000004</v>
      </c>
      <c r="M68">
        <v>12.07</v>
      </c>
      <c r="N68" s="135">
        <v>26.82</v>
      </c>
      <c r="O68" s="135">
        <v>26.82</v>
      </c>
      <c r="P68" s="135">
        <v>26.81</v>
      </c>
      <c r="Q68">
        <v>4.84</v>
      </c>
      <c r="R68">
        <v>57.42</v>
      </c>
      <c r="S68">
        <v>4.92</v>
      </c>
      <c r="T68">
        <v>122.12</v>
      </c>
      <c r="U68">
        <v>40.71</v>
      </c>
      <c r="V68">
        <v>40.700000000000003</v>
      </c>
      <c r="W68">
        <v>142.13999999999999</v>
      </c>
      <c r="X68">
        <v>28.43</v>
      </c>
      <c r="Y68">
        <v>42.69</v>
      </c>
      <c r="Z68">
        <v>24.11</v>
      </c>
      <c r="AA68">
        <v>56.67</v>
      </c>
      <c r="AB68">
        <v>28.33</v>
      </c>
    </row>
    <row r="69" spans="1:28">
      <c r="A69" t="s">
        <v>111</v>
      </c>
      <c r="B69" s="75">
        <v>130.61000000000001</v>
      </c>
      <c r="C69" s="75">
        <v>87.07</v>
      </c>
      <c r="D69" s="135">
        <f t="shared" si="1"/>
        <v>71.28</v>
      </c>
      <c r="E69" s="75"/>
      <c r="F69" s="78">
        <v>8.16</v>
      </c>
      <c r="G69" s="78">
        <v>8.16</v>
      </c>
      <c r="H69" s="78">
        <v>8.36</v>
      </c>
      <c r="I69">
        <v>116.26</v>
      </c>
      <c r="J69">
        <v>271.49</v>
      </c>
      <c r="K69">
        <v>101.05</v>
      </c>
      <c r="L69">
        <v>4.1900000000000004</v>
      </c>
      <c r="M69">
        <v>13.14</v>
      </c>
      <c r="N69" s="135">
        <v>23.76</v>
      </c>
      <c r="O69" s="135">
        <v>23.76</v>
      </c>
      <c r="P69" s="135">
        <v>23.76</v>
      </c>
      <c r="Q69">
        <v>4.84</v>
      </c>
      <c r="R69">
        <v>50.66</v>
      </c>
      <c r="S69">
        <v>4.92</v>
      </c>
      <c r="T69">
        <v>119.05</v>
      </c>
      <c r="U69">
        <v>39.68</v>
      </c>
      <c r="V69">
        <v>39.69</v>
      </c>
      <c r="W69">
        <v>123.58</v>
      </c>
      <c r="X69">
        <v>24.72</v>
      </c>
      <c r="Y69">
        <v>38.11</v>
      </c>
      <c r="Z69">
        <v>23.71</v>
      </c>
      <c r="AA69">
        <v>50</v>
      </c>
      <c r="AB69">
        <v>25</v>
      </c>
    </row>
    <row r="70" spans="1:28">
      <c r="A70" t="s">
        <v>112</v>
      </c>
      <c r="B70" s="75">
        <v>130.61000000000001</v>
      </c>
      <c r="C70" s="75">
        <v>87.07</v>
      </c>
      <c r="D70" s="135">
        <f t="shared" si="1"/>
        <v>63.95</v>
      </c>
      <c r="E70" s="75"/>
      <c r="F70" s="78">
        <v>7.16</v>
      </c>
      <c r="G70" s="78">
        <v>7.16</v>
      </c>
      <c r="H70" s="78">
        <v>7.34</v>
      </c>
      <c r="I70">
        <v>116.26</v>
      </c>
      <c r="J70">
        <v>271.49</v>
      </c>
      <c r="K70">
        <v>101.05</v>
      </c>
      <c r="L70">
        <v>4.1900000000000004</v>
      </c>
      <c r="M70">
        <v>14.01</v>
      </c>
      <c r="N70" s="135">
        <v>21.32</v>
      </c>
      <c r="O70" s="135">
        <v>21.32</v>
      </c>
      <c r="P70" s="135">
        <v>21.31</v>
      </c>
      <c r="Q70">
        <v>4.84</v>
      </c>
      <c r="R70">
        <v>42.57</v>
      </c>
      <c r="S70">
        <v>4.92</v>
      </c>
      <c r="T70">
        <v>121.01</v>
      </c>
      <c r="U70">
        <v>40.340000000000003</v>
      </c>
      <c r="V70">
        <v>40.33</v>
      </c>
      <c r="W70">
        <v>105.49</v>
      </c>
      <c r="X70">
        <v>21.1</v>
      </c>
      <c r="Y70">
        <v>32.99</v>
      </c>
      <c r="Z70">
        <v>20.78</v>
      </c>
      <c r="AA70">
        <v>43.34</v>
      </c>
      <c r="AB70">
        <v>21.66</v>
      </c>
    </row>
    <row r="71" spans="1:28">
      <c r="A71" t="s">
        <v>113</v>
      </c>
      <c r="B71" s="75">
        <v>130.61000000000001</v>
      </c>
      <c r="C71" s="75">
        <v>87.07</v>
      </c>
      <c r="D71" s="135">
        <f t="shared" si="1"/>
        <v>58.1</v>
      </c>
      <c r="E71" s="75"/>
      <c r="F71" s="78">
        <v>6.09</v>
      </c>
      <c r="G71" s="78">
        <v>6.09</v>
      </c>
      <c r="H71" s="78">
        <v>6.25</v>
      </c>
      <c r="I71">
        <v>116.26</v>
      </c>
      <c r="J71">
        <v>271.49</v>
      </c>
      <c r="K71">
        <v>101.05</v>
      </c>
      <c r="L71">
        <v>4.43</v>
      </c>
      <c r="M71">
        <v>15.35</v>
      </c>
      <c r="N71" s="135">
        <v>19.37</v>
      </c>
      <c r="O71" s="135">
        <v>19.37</v>
      </c>
      <c r="P71" s="135">
        <v>19.36</v>
      </c>
      <c r="Q71">
        <v>5.22</v>
      </c>
      <c r="R71">
        <v>34.42</v>
      </c>
      <c r="S71">
        <v>5.01</v>
      </c>
      <c r="T71">
        <v>122.06</v>
      </c>
      <c r="U71">
        <v>40.69</v>
      </c>
      <c r="V71">
        <v>40.68</v>
      </c>
      <c r="W71">
        <v>88.96</v>
      </c>
      <c r="X71">
        <v>17.79</v>
      </c>
      <c r="Y71">
        <v>27.67</v>
      </c>
      <c r="Z71">
        <v>17.98</v>
      </c>
      <c r="AA71">
        <v>36.67</v>
      </c>
      <c r="AB71">
        <v>18.329999999999998</v>
      </c>
    </row>
    <row r="72" spans="1:28">
      <c r="A72" t="s">
        <v>114</v>
      </c>
      <c r="B72" s="75">
        <v>130.61000000000001</v>
      </c>
      <c r="C72" s="75">
        <v>87.07</v>
      </c>
      <c r="D72" s="135">
        <f t="shared" si="1"/>
        <v>54.91</v>
      </c>
      <c r="E72" s="75"/>
      <c r="F72" s="78">
        <v>5.0599999999999996</v>
      </c>
      <c r="G72" s="78">
        <v>5.0599999999999996</v>
      </c>
      <c r="H72" s="78">
        <v>5.18</v>
      </c>
      <c r="I72">
        <v>116.26</v>
      </c>
      <c r="J72">
        <v>271.49</v>
      </c>
      <c r="K72">
        <v>101.05</v>
      </c>
      <c r="L72">
        <v>4.43</v>
      </c>
      <c r="M72">
        <v>16.71</v>
      </c>
      <c r="N72" s="135">
        <v>18.3</v>
      </c>
      <c r="O72" s="135">
        <v>18.3</v>
      </c>
      <c r="P72" s="135">
        <v>18.309999999999999</v>
      </c>
      <c r="Q72">
        <v>5.22</v>
      </c>
      <c r="R72">
        <v>26.71</v>
      </c>
      <c r="S72">
        <v>5.01</v>
      </c>
      <c r="T72">
        <v>119.72</v>
      </c>
      <c r="U72">
        <v>39.909999999999997</v>
      </c>
      <c r="V72">
        <v>39.909999999999997</v>
      </c>
      <c r="W72">
        <v>70.84</v>
      </c>
      <c r="X72">
        <v>14.17</v>
      </c>
      <c r="Y72">
        <v>22.48</v>
      </c>
      <c r="Z72">
        <v>15.26</v>
      </c>
      <c r="AA72">
        <v>30</v>
      </c>
      <c r="AB72">
        <v>15</v>
      </c>
    </row>
    <row r="73" spans="1:28">
      <c r="A73" t="s">
        <v>115</v>
      </c>
      <c r="B73" s="75">
        <v>130.61000000000001</v>
      </c>
      <c r="C73" s="75">
        <v>87.07</v>
      </c>
      <c r="D73" s="135">
        <f t="shared" si="1"/>
        <v>45.66</v>
      </c>
      <c r="E73" s="75"/>
      <c r="F73" s="78">
        <v>3.97</v>
      </c>
      <c r="G73" s="78">
        <v>3.97</v>
      </c>
      <c r="H73" s="78">
        <v>4.07</v>
      </c>
      <c r="I73">
        <v>116.26</v>
      </c>
      <c r="J73">
        <v>271.49</v>
      </c>
      <c r="K73">
        <v>101.05</v>
      </c>
      <c r="L73">
        <v>4.43</v>
      </c>
      <c r="M73">
        <v>18.32</v>
      </c>
      <c r="N73" s="135">
        <v>15.73</v>
      </c>
      <c r="O73" s="135">
        <v>14.2</v>
      </c>
      <c r="P73" s="135">
        <v>15.73</v>
      </c>
      <c r="Q73">
        <v>5.22</v>
      </c>
      <c r="R73">
        <v>19.760000000000002</v>
      </c>
      <c r="S73">
        <v>5.01</v>
      </c>
      <c r="T73">
        <v>120.82</v>
      </c>
      <c r="U73">
        <v>40.270000000000003</v>
      </c>
      <c r="V73">
        <v>40.270000000000003</v>
      </c>
      <c r="W73">
        <v>53.15</v>
      </c>
      <c r="X73">
        <v>10.63</v>
      </c>
      <c r="Y73">
        <v>17.47</v>
      </c>
      <c r="Z73">
        <v>12.62</v>
      </c>
      <c r="AA73">
        <v>23.33</v>
      </c>
      <c r="AB73">
        <v>11.67</v>
      </c>
    </row>
    <row r="74" spans="1:28">
      <c r="A74" t="s">
        <v>116</v>
      </c>
      <c r="B74" s="75">
        <v>130.61000000000001</v>
      </c>
      <c r="C74" s="75">
        <v>87.07</v>
      </c>
      <c r="D74" s="135">
        <f t="shared" si="1"/>
        <v>25.57</v>
      </c>
      <c r="E74" s="75"/>
      <c r="F74" s="78">
        <v>2.98</v>
      </c>
      <c r="G74" s="78">
        <v>2.98</v>
      </c>
      <c r="H74" s="78">
        <v>3.06</v>
      </c>
      <c r="I74">
        <v>116.26</v>
      </c>
      <c r="J74">
        <v>271.49</v>
      </c>
      <c r="K74">
        <v>101.05</v>
      </c>
      <c r="L74">
        <v>4.43</v>
      </c>
      <c r="M74">
        <v>19.87</v>
      </c>
      <c r="N74" s="135">
        <v>9.4</v>
      </c>
      <c r="O74" s="135">
        <v>6.77</v>
      </c>
      <c r="P74" s="135">
        <v>9.4</v>
      </c>
      <c r="Q74">
        <v>5.22</v>
      </c>
      <c r="R74">
        <v>13.73</v>
      </c>
      <c r="S74">
        <v>5.01</v>
      </c>
      <c r="T74">
        <v>118.39</v>
      </c>
      <c r="U74">
        <v>39.46</v>
      </c>
      <c r="V74">
        <v>39.479999999999997</v>
      </c>
      <c r="W74">
        <v>37.869999999999997</v>
      </c>
      <c r="X74">
        <v>7.57</v>
      </c>
      <c r="Y74">
        <v>12.63</v>
      </c>
      <c r="Z74">
        <v>9.27</v>
      </c>
      <c r="AA74">
        <v>19.86</v>
      </c>
      <c r="AB74">
        <v>9.93</v>
      </c>
    </row>
    <row r="75" spans="1:28">
      <c r="A75" t="s">
        <v>117</v>
      </c>
      <c r="B75" s="75">
        <v>130.61000000000001</v>
      </c>
      <c r="C75" s="75">
        <v>87.07</v>
      </c>
      <c r="D75" s="135">
        <f t="shared" si="1"/>
        <v>0</v>
      </c>
      <c r="E75" s="75"/>
      <c r="F75" s="78">
        <v>2.1</v>
      </c>
      <c r="G75" s="78">
        <v>2.1</v>
      </c>
      <c r="H75" s="78">
        <v>2.15</v>
      </c>
      <c r="I75">
        <v>116.26</v>
      </c>
      <c r="J75">
        <v>271.49</v>
      </c>
      <c r="K75">
        <v>101.05</v>
      </c>
      <c r="L75">
        <v>4.43</v>
      </c>
      <c r="M75">
        <v>21.44</v>
      </c>
      <c r="N75" s="135">
        <v>0</v>
      </c>
      <c r="O75" s="135">
        <v>0</v>
      </c>
      <c r="P75" s="135">
        <v>0</v>
      </c>
      <c r="Q75">
        <v>5.22</v>
      </c>
      <c r="R75">
        <v>8.86</v>
      </c>
      <c r="S75">
        <v>5.2</v>
      </c>
      <c r="T75">
        <v>118.75</v>
      </c>
      <c r="U75">
        <v>39.58</v>
      </c>
      <c r="V75">
        <v>39.58</v>
      </c>
      <c r="W75">
        <v>27.33</v>
      </c>
      <c r="X75">
        <v>5.47</v>
      </c>
      <c r="Y75">
        <v>8.7799999999999994</v>
      </c>
      <c r="Z75">
        <v>5.61</v>
      </c>
      <c r="AA75">
        <v>14.77</v>
      </c>
      <c r="AB75">
        <v>7.39</v>
      </c>
    </row>
    <row r="76" spans="1:28">
      <c r="A76" t="s">
        <v>118</v>
      </c>
      <c r="B76" s="75">
        <v>130.61000000000001</v>
      </c>
      <c r="C76" s="75">
        <v>87.07</v>
      </c>
      <c r="D76" s="135">
        <f t="shared" si="1"/>
        <v>0</v>
      </c>
      <c r="E76" s="75"/>
      <c r="F76" s="78">
        <v>1.41</v>
      </c>
      <c r="G76" s="78">
        <v>1.41</v>
      </c>
      <c r="H76" s="78">
        <v>1.45</v>
      </c>
      <c r="I76">
        <v>116.26</v>
      </c>
      <c r="J76">
        <v>271.49</v>
      </c>
      <c r="K76">
        <v>101.05</v>
      </c>
      <c r="L76">
        <v>4.43</v>
      </c>
      <c r="M76">
        <v>25.95</v>
      </c>
      <c r="N76" s="135">
        <v>0</v>
      </c>
      <c r="O76" s="135">
        <v>0</v>
      </c>
      <c r="P76" s="135">
        <v>0</v>
      </c>
      <c r="Q76">
        <v>5.22</v>
      </c>
      <c r="R76">
        <v>5.0999999999999996</v>
      </c>
      <c r="S76">
        <v>5.2</v>
      </c>
      <c r="T76">
        <v>119.76</v>
      </c>
      <c r="U76">
        <v>39.92</v>
      </c>
      <c r="V76">
        <v>39.92</v>
      </c>
      <c r="W76">
        <v>18.850000000000001</v>
      </c>
      <c r="X76">
        <v>3.77</v>
      </c>
      <c r="Y76">
        <v>5.74</v>
      </c>
      <c r="Z76">
        <v>2.5099999999999998</v>
      </c>
      <c r="AA76">
        <v>10.47</v>
      </c>
      <c r="AB76">
        <v>5.24</v>
      </c>
    </row>
    <row r="77" spans="1:28">
      <c r="A77" t="s">
        <v>119</v>
      </c>
      <c r="B77" s="75">
        <v>130.61000000000001</v>
      </c>
      <c r="C77" s="75">
        <v>87.07</v>
      </c>
      <c r="D77" s="135">
        <f t="shared" si="1"/>
        <v>0</v>
      </c>
      <c r="E77" s="75"/>
      <c r="F77" s="78">
        <v>0.87</v>
      </c>
      <c r="G77" s="78">
        <v>0.87</v>
      </c>
      <c r="H77" s="78">
        <v>0.89</v>
      </c>
      <c r="I77">
        <v>116.26</v>
      </c>
      <c r="J77">
        <v>271.49</v>
      </c>
      <c r="K77">
        <v>101.05</v>
      </c>
      <c r="L77">
        <v>4.43</v>
      </c>
      <c r="M77">
        <v>26.82</v>
      </c>
      <c r="N77" s="135">
        <v>0</v>
      </c>
      <c r="O77" s="135">
        <v>0</v>
      </c>
      <c r="P77" s="135">
        <v>0</v>
      </c>
      <c r="Q77">
        <v>5.22</v>
      </c>
      <c r="R77">
        <v>2.5299999999999998</v>
      </c>
      <c r="S77">
        <v>5.2</v>
      </c>
      <c r="T77">
        <v>119.99</v>
      </c>
      <c r="U77">
        <v>40</v>
      </c>
      <c r="V77">
        <v>39.99</v>
      </c>
      <c r="W77">
        <v>11.73</v>
      </c>
      <c r="X77">
        <v>2.35</v>
      </c>
      <c r="Y77">
        <v>3.44</v>
      </c>
      <c r="Z77">
        <v>0</v>
      </c>
      <c r="AA77">
        <v>6.96</v>
      </c>
      <c r="AB77">
        <v>3.48</v>
      </c>
    </row>
    <row r="78" spans="1:28">
      <c r="A78" t="s">
        <v>120</v>
      </c>
      <c r="B78" s="75">
        <v>130.61000000000001</v>
      </c>
      <c r="C78" s="75">
        <v>87.07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116.26</v>
      </c>
      <c r="J78">
        <v>271.49</v>
      </c>
      <c r="K78">
        <v>101.05</v>
      </c>
      <c r="L78">
        <v>4.43</v>
      </c>
      <c r="M78">
        <v>27.93</v>
      </c>
      <c r="N78" s="135">
        <v>0</v>
      </c>
      <c r="O78" s="135">
        <v>0</v>
      </c>
      <c r="P78" s="135">
        <v>0</v>
      </c>
      <c r="Q78">
        <v>5.22</v>
      </c>
      <c r="R78">
        <v>0.89</v>
      </c>
      <c r="S78">
        <v>5.2</v>
      </c>
      <c r="T78">
        <v>119.01</v>
      </c>
      <c r="U78">
        <v>39.67</v>
      </c>
      <c r="V78">
        <v>39.68</v>
      </c>
      <c r="W78">
        <v>6.14</v>
      </c>
      <c r="X78">
        <v>1.23</v>
      </c>
      <c r="Y78">
        <v>1.64</v>
      </c>
      <c r="Z78">
        <v>0</v>
      </c>
      <c r="AA78">
        <v>4.1100000000000003</v>
      </c>
      <c r="AB78">
        <v>2.06</v>
      </c>
    </row>
    <row r="79" spans="1:28">
      <c r="A79" t="s">
        <v>121</v>
      </c>
      <c r="B79" s="75">
        <v>130.61000000000001</v>
      </c>
      <c r="C79" s="75">
        <v>87.07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116.26</v>
      </c>
      <c r="J79">
        <v>271.49</v>
      </c>
      <c r="K79">
        <v>101.05</v>
      </c>
      <c r="L79">
        <v>4.59</v>
      </c>
      <c r="M79">
        <v>28.13</v>
      </c>
      <c r="N79" s="135">
        <v>0</v>
      </c>
      <c r="O79" s="135">
        <v>0</v>
      </c>
      <c r="P79" s="135">
        <v>0</v>
      </c>
      <c r="Q79">
        <v>5.38</v>
      </c>
      <c r="R79">
        <v>7.0000000000000007E-2</v>
      </c>
      <c r="S79">
        <v>5.39</v>
      </c>
      <c r="T79">
        <v>121.57</v>
      </c>
      <c r="U79">
        <v>40.520000000000003</v>
      </c>
      <c r="V79">
        <v>40.54</v>
      </c>
      <c r="W79">
        <v>2.21</v>
      </c>
      <c r="X79">
        <v>0.44</v>
      </c>
      <c r="Y79">
        <v>0</v>
      </c>
      <c r="Z79">
        <v>0</v>
      </c>
      <c r="AA79">
        <v>2.15</v>
      </c>
      <c r="AB79">
        <v>1.08</v>
      </c>
    </row>
    <row r="80" spans="1:28">
      <c r="A80" t="s">
        <v>122</v>
      </c>
      <c r="B80" s="75">
        <v>130.61000000000001</v>
      </c>
      <c r="C80" s="75">
        <v>87.07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116.26</v>
      </c>
      <c r="J80">
        <v>271.49</v>
      </c>
      <c r="K80">
        <v>101.05</v>
      </c>
      <c r="L80">
        <v>4.59</v>
      </c>
      <c r="M80">
        <v>28.29</v>
      </c>
      <c r="N80" s="135">
        <v>0</v>
      </c>
      <c r="O80" s="135">
        <v>0</v>
      </c>
      <c r="P80" s="135">
        <v>0</v>
      </c>
      <c r="Q80">
        <v>5.38</v>
      </c>
      <c r="R80">
        <v>0</v>
      </c>
      <c r="S80">
        <v>5.39</v>
      </c>
      <c r="T80">
        <v>120.84</v>
      </c>
      <c r="U80">
        <v>40.28</v>
      </c>
      <c r="V80">
        <v>40.28</v>
      </c>
      <c r="W80">
        <v>0.13</v>
      </c>
      <c r="X80">
        <v>0.03</v>
      </c>
      <c r="Y80">
        <v>0</v>
      </c>
      <c r="Z80">
        <v>0</v>
      </c>
      <c r="AA80">
        <v>0.62</v>
      </c>
      <c r="AB80">
        <v>0.31</v>
      </c>
    </row>
    <row r="81" spans="1:28">
      <c r="A81" t="s">
        <v>123</v>
      </c>
      <c r="B81" s="75">
        <v>130.61000000000001</v>
      </c>
      <c r="C81" s="75">
        <v>87.07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116.26</v>
      </c>
      <c r="J81">
        <v>271.49</v>
      </c>
      <c r="K81">
        <v>101.05</v>
      </c>
      <c r="L81">
        <v>4.59</v>
      </c>
      <c r="M81">
        <v>28.2</v>
      </c>
      <c r="N81" s="135">
        <v>0</v>
      </c>
      <c r="O81" s="135">
        <v>0</v>
      </c>
      <c r="P81" s="135">
        <v>0</v>
      </c>
      <c r="Q81">
        <v>5.07</v>
      </c>
      <c r="R81">
        <v>0</v>
      </c>
      <c r="S81">
        <v>5.39</v>
      </c>
      <c r="T81">
        <v>119.73</v>
      </c>
      <c r="U81">
        <v>39.909999999999997</v>
      </c>
      <c r="V81">
        <v>39.909999999999997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130.61000000000001</v>
      </c>
      <c r="C82" s="75">
        <v>87.07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116.26</v>
      </c>
      <c r="J82">
        <v>271.49</v>
      </c>
      <c r="K82">
        <v>101.05</v>
      </c>
      <c r="L82">
        <v>4.59</v>
      </c>
      <c r="M82">
        <v>35.19</v>
      </c>
      <c r="N82" s="135">
        <v>0</v>
      </c>
      <c r="O82" s="135">
        <v>0</v>
      </c>
      <c r="P82" s="135">
        <v>0</v>
      </c>
      <c r="Q82">
        <v>5.07</v>
      </c>
      <c r="R82">
        <v>0</v>
      </c>
      <c r="S82">
        <v>5.39</v>
      </c>
      <c r="T82">
        <v>119.24</v>
      </c>
      <c r="U82">
        <v>39.74</v>
      </c>
      <c r="V82">
        <v>39.75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130.61000000000001</v>
      </c>
      <c r="C83" s="75">
        <v>87.07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116.26</v>
      </c>
      <c r="J83">
        <v>271.49</v>
      </c>
      <c r="K83">
        <v>101.05</v>
      </c>
      <c r="L83">
        <v>4.2699999999999996</v>
      </c>
      <c r="M83">
        <v>35.17</v>
      </c>
      <c r="N83" s="135">
        <v>0</v>
      </c>
      <c r="O83" s="135">
        <v>0</v>
      </c>
      <c r="P83" s="135">
        <v>0</v>
      </c>
      <c r="Q83">
        <v>5.07</v>
      </c>
      <c r="R83">
        <v>0</v>
      </c>
      <c r="S83">
        <v>5.57</v>
      </c>
      <c r="T83">
        <v>117.74</v>
      </c>
      <c r="U83">
        <v>39.25</v>
      </c>
      <c r="V83">
        <v>39.24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130.61000000000001</v>
      </c>
      <c r="C84" s="75">
        <v>87.07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116.26</v>
      </c>
      <c r="J84">
        <v>271.49</v>
      </c>
      <c r="K84">
        <v>101.05</v>
      </c>
      <c r="L84">
        <v>4.2699999999999996</v>
      </c>
      <c r="M84">
        <v>35.24</v>
      </c>
      <c r="N84" s="135">
        <v>0</v>
      </c>
      <c r="O84" s="135">
        <v>0</v>
      </c>
      <c r="P84" s="135">
        <v>0</v>
      </c>
      <c r="Q84">
        <v>5.07</v>
      </c>
      <c r="R84">
        <v>0</v>
      </c>
      <c r="S84">
        <v>5.57</v>
      </c>
      <c r="T84">
        <v>117.14</v>
      </c>
      <c r="U84">
        <v>39.049999999999997</v>
      </c>
      <c r="V84">
        <v>39.049999999999997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130.61000000000001</v>
      </c>
      <c r="C85" s="75">
        <v>87.07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116.26</v>
      </c>
      <c r="J85">
        <v>271.49</v>
      </c>
      <c r="K85">
        <v>101.05</v>
      </c>
      <c r="L85">
        <v>4.2699999999999996</v>
      </c>
      <c r="M85">
        <v>34.909999999999997</v>
      </c>
      <c r="N85" s="135">
        <v>0</v>
      </c>
      <c r="O85" s="135">
        <v>0</v>
      </c>
      <c r="P85" s="135">
        <v>0</v>
      </c>
      <c r="Q85">
        <v>5.07</v>
      </c>
      <c r="R85">
        <v>0</v>
      </c>
      <c r="S85">
        <v>5.57</v>
      </c>
      <c r="T85">
        <v>118.22</v>
      </c>
      <c r="U85">
        <v>39.409999999999997</v>
      </c>
      <c r="V85">
        <v>39.409999999999997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130.61000000000001</v>
      </c>
      <c r="C86" s="75">
        <v>87.07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116.26</v>
      </c>
      <c r="J86">
        <v>271.49</v>
      </c>
      <c r="K86">
        <v>101.05</v>
      </c>
      <c r="L86">
        <v>4.2699999999999996</v>
      </c>
      <c r="M86">
        <v>34.44</v>
      </c>
      <c r="N86" s="135">
        <v>0</v>
      </c>
      <c r="O86" s="135">
        <v>0</v>
      </c>
      <c r="P86" s="135">
        <v>0</v>
      </c>
      <c r="Q86">
        <v>5.07</v>
      </c>
      <c r="R86">
        <v>0</v>
      </c>
      <c r="S86">
        <v>5.57</v>
      </c>
      <c r="T86">
        <v>118.03</v>
      </c>
      <c r="U86">
        <v>39.340000000000003</v>
      </c>
      <c r="V86">
        <v>39.35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130.61000000000001</v>
      </c>
      <c r="C87" s="75">
        <v>87.07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116.26</v>
      </c>
      <c r="J87">
        <v>271.49</v>
      </c>
      <c r="K87">
        <v>101.05</v>
      </c>
      <c r="L87">
        <v>4.1900000000000004</v>
      </c>
      <c r="M87">
        <v>34.020000000000003</v>
      </c>
      <c r="N87" s="135">
        <v>0</v>
      </c>
      <c r="O87" s="135">
        <v>0</v>
      </c>
      <c r="P87" s="135">
        <v>0</v>
      </c>
      <c r="Q87">
        <v>5.07</v>
      </c>
      <c r="R87">
        <v>0</v>
      </c>
      <c r="S87">
        <v>5.75</v>
      </c>
      <c r="T87">
        <v>113.85</v>
      </c>
      <c r="U87">
        <v>37.950000000000003</v>
      </c>
      <c r="V87">
        <v>37.94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130.61000000000001</v>
      </c>
      <c r="C88" s="75">
        <v>87.07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116.26</v>
      </c>
      <c r="J88">
        <v>271.49</v>
      </c>
      <c r="K88">
        <v>101.05</v>
      </c>
      <c r="L88">
        <v>4.1900000000000004</v>
      </c>
      <c r="M88">
        <v>41.13</v>
      </c>
      <c r="N88" s="135">
        <v>0</v>
      </c>
      <c r="O88" s="135">
        <v>0</v>
      </c>
      <c r="P88" s="135">
        <v>0</v>
      </c>
      <c r="Q88">
        <v>5.07</v>
      </c>
      <c r="R88">
        <v>0</v>
      </c>
      <c r="S88">
        <v>5.75</v>
      </c>
      <c r="T88">
        <v>112.36</v>
      </c>
      <c r="U88">
        <v>37.450000000000003</v>
      </c>
      <c r="V88">
        <v>37.47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130.61000000000001</v>
      </c>
      <c r="C89" s="75">
        <v>87.07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116.26</v>
      </c>
      <c r="J89">
        <v>271.49</v>
      </c>
      <c r="K89">
        <v>101.05</v>
      </c>
      <c r="L89">
        <v>4.1900000000000004</v>
      </c>
      <c r="M89">
        <v>40.25</v>
      </c>
      <c r="N89" s="135">
        <v>0</v>
      </c>
      <c r="O89" s="135">
        <v>0</v>
      </c>
      <c r="P89" s="135">
        <v>0</v>
      </c>
      <c r="Q89">
        <v>5.07</v>
      </c>
      <c r="R89">
        <v>0</v>
      </c>
      <c r="S89">
        <v>5.75</v>
      </c>
      <c r="T89">
        <v>91.86</v>
      </c>
      <c r="U89">
        <v>30.62</v>
      </c>
      <c r="V89">
        <v>30.61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130.61000000000001</v>
      </c>
      <c r="C90" s="75">
        <v>87.07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116.26</v>
      </c>
      <c r="J90">
        <v>271.49</v>
      </c>
      <c r="K90">
        <v>101.05</v>
      </c>
      <c r="L90">
        <v>4.1900000000000004</v>
      </c>
      <c r="M90">
        <v>38.86</v>
      </c>
      <c r="N90" s="135">
        <v>0</v>
      </c>
      <c r="O90" s="135">
        <v>0</v>
      </c>
      <c r="P90" s="135">
        <v>0</v>
      </c>
      <c r="Q90">
        <v>5.07</v>
      </c>
      <c r="R90">
        <v>0</v>
      </c>
      <c r="S90">
        <v>5.75</v>
      </c>
      <c r="T90">
        <v>70.89</v>
      </c>
      <c r="U90">
        <v>23.63</v>
      </c>
      <c r="V90">
        <v>23.64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130.61000000000001</v>
      </c>
      <c r="C91" s="75">
        <v>87.07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116.26</v>
      </c>
      <c r="J91">
        <v>271.49</v>
      </c>
      <c r="K91">
        <v>101.05</v>
      </c>
      <c r="L91">
        <v>4.1100000000000003</v>
      </c>
      <c r="M91">
        <v>37.61</v>
      </c>
      <c r="N91" s="135">
        <v>0</v>
      </c>
      <c r="O91" s="135">
        <v>0</v>
      </c>
      <c r="P91" s="135">
        <v>0</v>
      </c>
      <c r="Q91">
        <v>5.07</v>
      </c>
      <c r="R91">
        <v>0</v>
      </c>
      <c r="S91">
        <v>5.75</v>
      </c>
      <c r="T91">
        <v>72.11</v>
      </c>
      <c r="U91">
        <v>24.04</v>
      </c>
      <c r="V91">
        <v>24.03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130.61000000000001</v>
      </c>
      <c r="C92" s="75">
        <v>87.07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116.26</v>
      </c>
      <c r="J92">
        <v>271.49</v>
      </c>
      <c r="K92">
        <v>101.05</v>
      </c>
      <c r="L92">
        <v>4.1100000000000003</v>
      </c>
      <c r="M92">
        <v>44.19</v>
      </c>
      <c r="N92" s="135">
        <v>0</v>
      </c>
      <c r="O92" s="135">
        <v>0</v>
      </c>
      <c r="P92" s="135">
        <v>0</v>
      </c>
      <c r="Q92">
        <v>5.07</v>
      </c>
      <c r="R92">
        <v>0</v>
      </c>
      <c r="S92">
        <v>5.75</v>
      </c>
      <c r="T92">
        <v>72.75</v>
      </c>
      <c r="U92">
        <v>24.25</v>
      </c>
      <c r="V92">
        <v>24.24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130.61000000000001</v>
      </c>
      <c r="C93" s="75">
        <v>87.07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116.26</v>
      </c>
      <c r="J93">
        <v>271.49</v>
      </c>
      <c r="K93">
        <v>101.05</v>
      </c>
      <c r="L93">
        <v>4.1100000000000003</v>
      </c>
      <c r="M93">
        <v>43.91</v>
      </c>
      <c r="N93" s="135">
        <v>0</v>
      </c>
      <c r="O93" s="135">
        <v>0</v>
      </c>
      <c r="P93" s="135">
        <v>0</v>
      </c>
      <c r="Q93">
        <v>5.07</v>
      </c>
      <c r="R93">
        <v>0</v>
      </c>
      <c r="S93">
        <v>5.75</v>
      </c>
      <c r="T93">
        <v>73.14</v>
      </c>
      <c r="U93">
        <v>24.38</v>
      </c>
      <c r="V93">
        <v>24.39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130.61000000000001</v>
      </c>
      <c r="C94" s="75">
        <v>87.07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116.26</v>
      </c>
      <c r="J94">
        <v>271.49</v>
      </c>
      <c r="K94">
        <v>101.05</v>
      </c>
      <c r="L94">
        <v>4.1100000000000003</v>
      </c>
      <c r="M94">
        <v>43.43</v>
      </c>
      <c r="N94" s="135">
        <v>0</v>
      </c>
      <c r="O94" s="135">
        <v>0</v>
      </c>
      <c r="P94" s="135">
        <v>0</v>
      </c>
      <c r="Q94">
        <v>5.07</v>
      </c>
      <c r="R94">
        <v>0</v>
      </c>
      <c r="S94">
        <v>5.75</v>
      </c>
      <c r="T94">
        <v>73.959999999999994</v>
      </c>
      <c r="U94">
        <v>24.65</v>
      </c>
      <c r="V94">
        <v>24.66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130.61000000000001</v>
      </c>
      <c r="C95" s="75">
        <v>87.07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116.26</v>
      </c>
      <c r="J95">
        <v>271.49</v>
      </c>
      <c r="K95">
        <v>101.05</v>
      </c>
      <c r="L95">
        <v>4.1100000000000003</v>
      </c>
      <c r="M95">
        <v>42.95</v>
      </c>
      <c r="N95" s="135">
        <v>0</v>
      </c>
      <c r="O95" s="135">
        <v>0</v>
      </c>
      <c r="P95" s="135">
        <v>0</v>
      </c>
      <c r="Q95">
        <v>4.91</v>
      </c>
      <c r="R95">
        <v>0</v>
      </c>
      <c r="S95">
        <v>5.67</v>
      </c>
      <c r="T95">
        <v>74.56</v>
      </c>
      <c r="U95">
        <v>24.85</v>
      </c>
      <c r="V95">
        <v>24.85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130.61000000000001</v>
      </c>
      <c r="C96" s="75">
        <v>87.07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116.26</v>
      </c>
      <c r="J96">
        <v>271.49</v>
      </c>
      <c r="K96">
        <v>101.05</v>
      </c>
      <c r="L96">
        <v>4.1100000000000003</v>
      </c>
      <c r="M96">
        <v>42.66</v>
      </c>
      <c r="N96" s="135">
        <v>0</v>
      </c>
      <c r="O96" s="135">
        <v>0</v>
      </c>
      <c r="P96" s="135">
        <v>0</v>
      </c>
      <c r="Q96">
        <v>4.91</v>
      </c>
      <c r="R96">
        <v>0</v>
      </c>
      <c r="S96">
        <v>5.67</v>
      </c>
      <c r="T96">
        <v>96.07</v>
      </c>
      <c r="U96">
        <v>32.020000000000003</v>
      </c>
      <c r="V96">
        <v>32.020000000000003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130.61000000000001</v>
      </c>
      <c r="C97" s="75">
        <v>87.07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116.26</v>
      </c>
      <c r="J97">
        <v>271.49</v>
      </c>
      <c r="K97">
        <v>101.05</v>
      </c>
      <c r="L97">
        <v>4.1100000000000003</v>
      </c>
      <c r="M97">
        <v>42.55</v>
      </c>
      <c r="N97" s="135">
        <v>0</v>
      </c>
      <c r="O97" s="135">
        <v>0</v>
      </c>
      <c r="P97" s="135">
        <v>0</v>
      </c>
      <c r="Q97">
        <v>4.91</v>
      </c>
      <c r="R97">
        <v>0</v>
      </c>
      <c r="S97">
        <v>5.67</v>
      </c>
      <c r="T97">
        <v>97.89</v>
      </c>
      <c r="U97">
        <v>32.630000000000003</v>
      </c>
      <c r="V97">
        <v>32.64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130.61000000000001</v>
      </c>
      <c r="C98" s="75">
        <v>87.07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116.26</v>
      </c>
      <c r="J98">
        <v>271.49</v>
      </c>
      <c r="K98">
        <v>101.05</v>
      </c>
      <c r="L98">
        <v>4.1100000000000003</v>
      </c>
      <c r="M98">
        <v>42.44</v>
      </c>
      <c r="N98" s="135">
        <v>0</v>
      </c>
      <c r="O98" s="135">
        <v>0</v>
      </c>
      <c r="P98" s="135">
        <v>0</v>
      </c>
      <c r="Q98">
        <v>4.91</v>
      </c>
      <c r="R98">
        <v>0</v>
      </c>
      <c r="S98">
        <v>5.67</v>
      </c>
      <c r="T98">
        <v>96.82</v>
      </c>
      <c r="U98">
        <v>32.28</v>
      </c>
      <c r="V98">
        <v>32.270000000000003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3.0441350000000038</v>
      </c>
      <c r="C99" s="75">
        <f t="shared" ref="C99:L99" si="2">SUM(C3:C98)/4000</f>
        <v>2.0229874999999971</v>
      </c>
      <c r="D99" s="135">
        <f t="shared" ref="D99" si="3">SUM(D3:D98)/4000</f>
        <v>0.88531749999999942</v>
      </c>
      <c r="E99" s="75"/>
      <c r="F99" s="78">
        <f t="shared" si="2"/>
        <v>0.12970500000000001</v>
      </c>
      <c r="G99" s="78">
        <f t="shared" si="2"/>
        <v>0.12970500000000001</v>
      </c>
      <c r="H99" s="78">
        <f t="shared" si="2"/>
        <v>0.13294499999999995</v>
      </c>
      <c r="I99">
        <f t="shared" si="2"/>
        <v>2.5834675000000025</v>
      </c>
      <c r="J99">
        <f t="shared" si="2"/>
        <v>6.5157600000000109</v>
      </c>
      <c r="K99">
        <f t="shared" si="2"/>
        <v>2.3412700000000006</v>
      </c>
      <c r="L99">
        <f t="shared" si="2"/>
        <v>9.4339999999999993E-2</v>
      </c>
      <c r="M99">
        <f t="shared" ref="M99:AB99" si="4">SUM(M3:M98)/4000</f>
        <v>0.74628000000000017</v>
      </c>
      <c r="N99" s="135">
        <f t="shared" si="4"/>
        <v>0.29667000000000016</v>
      </c>
      <c r="O99" s="135">
        <f t="shared" si="4"/>
        <v>0.29206750000000015</v>
      </c>
      <c r="P99" s="135">
        <f t="shared" si="4"/>
        <v>0.29657999999999968</v>
      </c>
      <c r="Q99">
        <f t="shared" si="4"/>
        <v>0.11083499999999995</v>
      </c>
      <c r="R99">
        <f t="shared" si="4"/>
        <v>1.0140050000000003</v>
      </c>
      <c r="S99">
        <f t="shared" si="4"/>
        <v>0.12520749999999994</v>
      </c>
      <c r="T99">
        <f t="shared" si="4"/>
        <v>2.6038975</v>
      </c>
      <c r="U99">
        <f t="shared" si="4"/>
        <v>0.86795999999999995</v>
      </c>
      <c r="V99">
        <f t="shared" si="4"/>
        <v>0.86798499999999956</v>
      </c>
      <c r="W99">
        <f t="shared" si="4"/>
        <v>1.90523</v>
      </c>
      <c r="X99">
        <f t="shared" si="4"/>
        <v>0.38104500000000008</v>
      </c>
      <c r="Y99">
        <f t="shared" si="4"/>
        <v>0.56460749999999993</v>
      </c>
      <c r="Z99">
        <f t="shared" si="4"/>
        <v>0.35586499999999988</v>
      </c>
      <c r="AA99">
        <f t="shared" si="4"/>
        <v>0.77005000000000035</v>
      </c>
      <c r="AB99">
        <f t="shared" si="4"/>
        <v>0.38499250000000013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44712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44712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19.623000000000001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-19.623000000000001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37.332999999999998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-37.332999999999998</v>
      </c>
      <c r="G11" s="141">
        <f t="shared" si="0"/>
        <v>0</v>
      </c>
    </row>
    <row r="12" spans="1:7">
      <c r="A12" s="140" t="s">
        <v>54</v>
      </c>
      <c r="B12" s="136">
        <f>'IDT-1 Calculation'!DF12</f>
        <v>54.465000000000003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-54.465000000000003</v>
      </c>
      <c r="G12" s="141">
        <f t="shared" si="0"/>
        <v>0</v>
      </c>
    </row>
    <row r="13" spans="1:7">
      <c r="A13" s="140" t="s">
        <v>55</v>
      </c>
      <c r="B13" s="136">
        <f>'IDT-1 Calculation'!DF13</f>
        <v>71.042000000000002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-71.042000000000002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93.641999999999996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-93.641999999999996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112.074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-112.074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130.31399999999999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-130.31399999999999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149.245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-149.245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167.66499999999999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-167.66499999999999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184.31200000000001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-184.31200000000001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208.11099999999999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-208.11099999999999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228.34299999999999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-228.34299999999999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241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-241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200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-200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159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-159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109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-109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62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-62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123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-123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57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31.512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-31.512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56.493000000000002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-56.493000000000002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66.863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-66.863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69.956999999999994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-69.956999999999994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79.349000000000004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-79.349000000000004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81.953000000000003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-81.953000000000003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71.852999999999994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-71.852999999999994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63.613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-63.613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58.353000000000002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-58.353000000000002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53.192999999999998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-53.192999999999998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47.633000000000003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-47.633000000000003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28.678999999999998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-28.678999999999998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3.2160000000000002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-3.2160000000000002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0.7824589999999999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-0.7824589999999999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289.72324795853984</v>
      </c>
      <c r="L3">
        <v>11.043200652871976</v>
      </c>
      <c r="M3">
        <v>63.771196937281829</v>
      </c>
      <c r="N3">
        <v>51.883002981932997</v>
      </c>
      <c r="O3">
        <v>73.285635524000995</v>
      </c>
      <c r="P3">
        <v>27.120575137746251</v>
      </c>
      <c r="Q3">
        <v>3.3920216729222523</v>
      </c>
      <c r="R3">
        <v>9.3179912479217588</v>
      </c>
      <c r="S3">
        <v>11.589686773940347</v>
      </c>
      <c r="T3">
        <v>0</v>
      </c>
      <c r="U3">
        <v>62.14628018009104</v>
      </c>
      <c r="V3">
        <v>9.0959220389805111</v>
      </c>
      <c r="W3">
        <v>15.281030738314971</v>
      </c>
      <c r="X3">
        <v>64.786707338202262</v>
      </c>
      <c r="Y3">
        <v>0</v>
      </c>
      <c r="Z3">
        <v>0</v>
      </c>
      <c r="AA3">
        <v>10.409040000000001</v>
      </c>
      <c r="AB3">
        <v>5.7374452800000002</v>
      </c>
      <c r="AC3">
        <v>8.5010146560000006</v>
      </c>
      <c r="AD3">
        <v>8.0065281600000002</v>
      </c>
      <c r="AE3">
        <v>21.712535395200003</v>
      </c>
      <c r="AF3">
        <v>6.1515000000000013</v>
      </c>
      <c r="AG3">
        <v>8.8840512</v>
      </c>
      <c r="AH3">
        <v>37.433016000000002</v>
      </c>
      <c r="AI3">
        <v>0</v>
      </c>
      <c r="AJ3">
        <v>0</v>
      </c>
      <c r="AK3">
        <v>22.518960000000003</v>
      </c>
      <c r="AL3">
        <v>45.078799999999994</v>
      </c>
      <c r="AM3">
        <v>0</v>
      </c>
      <c r="AN3">
        <v>0</v>
      </c>
      <c r="AO3">
        <v>3.2926824000000003</v>
      </c>
      <c r="AP3">
        <v>1.3502764799999998</v>
      </c>
      <c r="AQ3">
        <v>16.376250000000002</v>
      </c>
      <c r="AR3">
        <v>22.0618944</v>
      </c>
      <c r="AS3">
        <v>14.533971264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32.079613025866088</v>
      </c>
      <c r="BB3">
        <f>SUM(B3:AZ3)-BA3</f>
        <v>892.40485139208113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304.5381763206147</v>
      </c>
      <c r="L4">
        <v>11.043199828323345</v>
      </c>
      <c r="M4">
        <v>63.771196937281829</v>
      </c>
      <c r="N4">
        <v>51.883002981932997</v>
      </c>
      <c r="O4">
        <v>73.285635524000995</v>
      </c>
      <c r="P4">
        <v>27.120575137746251</v>
      </c>
      <c r="Q4">
        <v>4.1395306256860591</v>
      </c>
      <c r="R4">
        <v>9.3179912479217588</v>
      </c>
      <c r="S4">
        <v>11.589686773940347</v>
      </c>
      <c r="T4">
        <v>0</v>
      </c>
      <c r="U4">
        <v>62.14628018009104</v>
      </c>
      <c r="V4">
        <v>9.0959220389805111</v>
      </c>
      <c r="W4">
        <v>15.281030738314971</v>
      </c>
      <c r="X4">
        <v>64.786707338202262</v>
      </c>
      <c r="Y4">
        <v>0</v>
      </c>
      <c r="Z4">
        <v>0</v>
      </c>
      <c r="AA4">
        <v>10.409040000000001</v>
      </c>
      <c r="AB4">
        <v>5.7374452800000002</v>
      </c>
      <c r="AC4">
        <v>8.5010146560000006</v>
      </c>
      <c r="AD4">
        <v>8.0065281600000002</v>
      </c>
      <c r="AE4">
        <v>21.712535395200003</v>
      </c>
      <c r="AF4">
        <v>6.1515000000000013</v>
      </c>
      <c r="AG4">
        <v>8.8840512</v>
      </c>
      <c r="AH4">
        <v>37.433016000000002</v>
      </c>
      <c r="AI4">
        <v>0</v>
      </c>
      <c r="AJ4">
        <v>0</v>
      </c>
      <c r="AK4">
        <v>22.518960000000003</v>
      </c>
      <c r="AL4">
        <v>45.078799999999994</v>
      </c>
      <c r="AM4">
        <v>0</v>
      </c>
      <c r="AN4">
        <v>0</v>
      </c>
      <c r="AO4">
        <v>3.2926824000000003</v>
      </c>
      <c r="AP4">
        <v>1.3502764799999998</v>
      </c>
      <c r="AQ4">
        <v>16.376250000000002</v>
      </c>
      <c r="AR4">
        <v>22.0618944</v>
      </c>
      <c r="AS4">
        <v>14.533971264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32.619628731713441</v>
      </c>
      <c r="BB4">
        <f t="shared" ref="BB4:BB67" si="0">SUM(B4:AZ4)-BA4</f>
        <v>907.42727217652373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332.08320244279849</v>
      </c>
      <c r="L5">
        <v>11.043200593736707</v>
      </c>
      <c r="M5">
        <v>63.771196937281829</v>
      </c>
      <c r="N5">
        <v>51.883002981932997</v>
      </c>
      <c r="O5">
        <v>73.285635524000995</v>
      </c>
      <c r="P5">
        <v>27.120575137746251</v>
      </c>
      <c r="Q5">
        <v>4.7912737642585546</v>
      </c>
      <c r="R5">
        <v>9.3179912479217588</v>
      </c>
      <c r="S5">
        <v>11.589686773940347</v>
      </c>
      <c r="T5">
        <v>0</v>
      </c>
      <c r="U5">
        <v>62.14628018009104</v>
      </c>
      <c r="V5">
        <v>9.0959220389805111</v>
      </c>
      <c r="W5">
        <v>15.281030738314971</v>
      </c>
      <c r="X5">
        <v>64.786707338202262</v>
      </c>
      <c r="Y5">
        <v>0</v>
      </c>
      <c r="Z5">
        <v>0</v>
      </c>
      <c r="AA5">
        <v>5.2045200000000005</v>
      </c>
      <c r="AB5">
        <v>5.7374452800000002</v>
      </c>
      <c r="AC5">
        <v>4.2505073280000003</v>
      </c>
      <c r="AD5">
        <v>8.0065281600000002</v>
      </c>
      <c r="AE5">
        <v>21.712535395200003</v>
      </c>
      <c r="AF5">
        <v>6.1515000000000013</v>
      </c>
      <c r="AG5">
        <v>8.8840512</v>
      </c>
      <c r="AH5">
        <v>37.433016000000002</v>
      </c>
      <c r="AI5">
        <v>0</v>
      </c>
      <c r="AJ5">
        <v>0</v>
      </c>
      <c r="AK5">
        <v>22.518960000000003</v>
      </c>
      <c r="AL5">
        <v>45.078799999999994</v>
      </c>
      <c r="AM5">
        <v>0</v>
      </c>
      <c r="AN5">
        <v>0</v>
      </c>
      <c r="AO5">
        <v>3.3959822399999999</v>
      </c>
      <c r="AP5">
        <v>1.3502764799999998</v>
      </c>
      <c r="AQ5">
        <v>16.376250000000002</v>
      </c>
      <c r="AR5">
        <v>22.0618944</v>
      </c>
      <c r="AS5">
        <v>14.533971264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33.273552273995939</v>
      </c>
      <c r="BB5">
        <f t="shared" si="0"/>
        <v>925.61839117241084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329.84728983939488</v>
      </c>
      <c r="L6">
        <v>11.043177202311249</v>
      </c>
      <c r="M6">
        <v>63.771196937281829</v>
      </c>
      <c r="N6">
        <v>51.883002981932997</v>
      </c>
      <c r="O6">
        <v>73.285635524000995</v>
      </c>
      <c r="P6">
        <v>27.120575137746251</v>
      </c>
      <c r="Q6">
        <v>4.7912737642585546</v>
      </c>
      <c r="R6">
        <v>9.3179912479217588</v>
      </c>
      <c r="S6">
        <v>11.589686773940347</v>
      </c>
      <c r="T6">
        <v>0</v>
      </c>
      <c r="U6">
        <v>62.14628018009104</v>
      </c>
      <c r="V6">
        <v>9.0959220389805111</v>
      </c>
      <c r="W6">
        <v>15.281030738314971</v>
      </c>
      <c r="X6">
        <v>64.786707338202262</v>
      </c>
      <c r="Y6">
        <v>0</v>
      </c>
      <c r="Z6">
        <v>0</v>
      </c>
      <c r="AA6">
        <v>5.2045200000000005</v>
      </c>
      <c r="AB6">
        <v>5.7374452800000002</v>
      </c>
      <c r="AC6">
        <v>4.2505073280000003</v>
      </c>
      <c r="AD6">
        <v>8.0065281600000002</v>
      </c>
      <c r="AE6">
        <v>21.712535395200003</v>
      </c>
      <c r="AF6">
        <v>6.1515000000000013</v>
      </c>
      <c r="AG6">
        <v>8.8840512</v>
      </c>
      <c r="AH6">
        <v>37.433016000000002</v>
      </c>
      <c r="AI6">
        <v>0</v>
      </c>
      <c r="AJ6">
        <v>0</v>
      </c>
      <c r="AK6">
        <v>22.518960000000003</v>
      </c>
      <c r="AL6">
        <v>45.078799999999994</v>
      </c>
      <c r="AM6">
        <v>0</v>
      </c>
      <c r="AN6">
        <v>0</v>
      </c>
      <c r="AO6">
        <v>3.3959822399999999</v>
      </c>
      <c r="AP6">
        <v>1.3502764799999998</v>
      </c>
      <c r="AQ6">
        <v>16.376250000000002</v>
      </c>
      <c r="AR6">
        <v>22.0618944</v>
      </c>
      <c r="AS6">
        <v>14.533971264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33.195963751670455</v>
      </c>
      <c r="BB6">
        <f t="shared" si="0"/>
        <v>923.46004369990737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343.65370857903446</v>
      </c>
      <c r="L7">
        <v>11.043199828323345</v>
      </c>
      <c r="M7">
        <v>63.771196937281829</v>
      </c>
      <c r="N7">
        <v>51.883002981932997</v>
      </c>
      <c r="O7">
        <v>73.285635524000995</v>
      </c>
      <c r="P7">
        <v>27.533097256301584</v>
      </c>
      <c r="Q7">
        <v>4.7912737642585546</v>
      </c>
      <c r="R7">
        <v>9.3179912479217588</v>
      </c>
      <c r="S7">
        <v>11.589686773940347</v>
      </c>
      <c r="T7">
        <v>0</v>
      </c>
      <c r="U7">
        <v>62.14628018009104</v>
      </c>
      <c r="V7">
        <v>9.0959220389805111</v>
      </c>
      <c r="W7">
        <v>15.281030738314971</v>
      </c>
      <c r="X7">
        <v>64.786707338202262</v>
      </c>
      <c r="Y7">
        <v>0</v>
      </c>
      <c r="Z7">
        <v>0</v>
      </c>
      <c r="AA7">
        <v>5.2045200000000005</v>
      </c>
      <c r="AB7">
        <v>5.7374452800000002</v>
      </c>
      <c r="AC7">
        <v>4.2505073280000003</v>
      </c>
      <c r="AD7">
        <v>8.0065281600000002</v>
      </c>
      <c r="AE7">
        <v>21.712535395200003</v>
      </c>
      <c r="AF7">
        <v>6.1515000000000013</v>
      </c>
      <c r="AG7">
        <v>8.8840512</v>
      </c>
      <c r="AH7">
        <v>37.433016000000002</v>
      </c>
      <c r="AI7">
        <v>0</v>
      </c>
      <c r="AJ7">
        <v>0</v>
      </c>
      <c r="AK7">
        <v>22.518960000000003</v>
      </c>
      <c r="AL7">
        <v>45.078799999999994</v>
      </c>
      <c r="AM7">
        <v>0</v>
      </c>
      <c r="AN7">
        <v>0</v>
      </c>
      <c r="AO7">
        <v>3.3959822399999999</v>
      </c>
      <c r="AP7">
        <v>1.3502764799999998</v>
      </c>
      <c r="AQ7">
        <v>10.9175</v>
      </c>
      <c r="AR7">
        <v>22.0618944</v>
      </c>
      <c r="AS7">
        <v>14.533971264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33.499943666540325</v>
      </c>
      <c r="BB7">
        <f t="shared" si="0"/>
        <v>931.91627726924446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351.77742884141992</v>
      </c>
      <c r="L8">
        <v>11.043201085166098</v>
      </c>
      <c r="M8">
        <v>63.771196937281829</v>
      </c>
      <c r="N8">
        <v>51.883002981932997</v>
      </c>
      <c r="O8">
        <v>73.285635524000995</v>
      </c>
      <c r="P8">
        <v>27.533097256301584</v>
      </c>
      <c r="Q8">
        <v>4.7912737642585546</v>
      </c>
      <c r="R8">
        <v>9.3179912479217588</v>
      </c>
      <c r="S8">
        <v>11.589686773940347</v>
      </c>
      <c r="T8">
        <v>0</v>
      </c>
      <c r="U8">
        <v>62.14628018009104</v>
      </c>
      <c r="V8">
        <v>9.0959220389805111</v>
      </c>
      <c r="W8">
        <v>15.281030738314971</v>
      </c>
      <c r="X8">
        <v>64.786707338202262</v>
      </c>
      <c r="Y8">
        <v>0</v>
      </c>
      <c r="Z8">
        <v>0</v>
      </c>
      <c r="AA8">
        <v>5.2045200000000005</v>
      </c>
      <c r="AB8">
        <v>5.7374452800000002</v>
      </c>
      <c r="AC8">
        <v>4.2505073280000003</v>
      </c>
      <c r="AD8">
        <v>8.0065281600000002</v>
      </c>
      <c r="AE8">
        <v>21.712535395200003</v>
      </c>
      <c r="AF8">
        <v>6.1515000000000013</v>
      </c>
      <c r="AG8">
        <v>8.8840512</v>
      </c>
      <c r="AH8">
        <v>37.433016000000002</v>
      </c>
      <c r="AI8">
        <v>0</v>
      </c>
      <c r="AJ8">
        <v>0</v>
      </c>
      <c r="AK8">
        <v>22.518960000000003</v>
      </c>
      <c r="AL8">
        <v>35.542899999999996</v>
      </c>
      <c r="AM8">
        <v>0</v>
      </c>
      <c r="AN8">
        <v>0</v>
      </c>
      <c r="AO8">
        <v>3.3959822399999999</v>
      </c>
      <c r="AP8">
        <v>1.3502764799999998</v>
      </c>
      <c r="AQ8">
        <v>10.9175</v>
      </c>
      <c r="AR8">
        <v>22.0618944</v>
      </c>
      <c r="AS8">
        <v>14.533971264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33.450941838657293</v>
      </c>
      <c r="BB8">
        <f t="shared" si="0"/>
        <v>930.55310061635578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279.99786761503583</v>
      </c>
      <c r="L9">
        <v>11.043199781740078</v>
      </c>
      <c r="M9">
        <v>63.771196937281829</v>
      </c>
      <c r="N9">
        <v>51.883002981932997</v>
      </c>
      <c r="O9">
        <v>73.285635524000995</v>
      </c>
      <c r="P9">
        <v>27.120575137746251</v>
      </c>
      <c r="Q9">
        <v>4.7920686501901137</v>
      </c>
      <c r="R9">
        <v>9.3179912479217588</v>
      </c>
      <c r="S9">
        <v>11.589686773940347</v>
      </c>
      <c r="T9">
        <v>0</v>
      </c>
      <c r="U9">
        <v>62.14628018009104</v>
      </c>
      <c r="V9">
        <v>9.0959220389805111</v>
      </c>
      <c r="W9">
        <v>15.281030738314971</v>
      </c>
      <c r="X9">
        <v>64.786707338202262</v>
      </c>
      <c r="Y9">
        <v>0</v>
      </c>
      <c r="Z9">
        <v>0</v>
      </c>
      <c r="AA9">
        <v>5.2045200000000005</v>
      </c>
      <c r="AB9">
        <v>5.7374452800000002</v>
      </c>
      <c r="AC9">
        <v>4.2505073280000003</v>
      </c>
      <c r="AD9">
        <v>8.0065281600000002</v>
      </c>
      <c r="AE9">
        <v>21.712535395200003</v>
      </c>
      <c r="AF9">
        <v>6.1515000000000013</v>
      </c>
      <c r="AG9">
        <v>8.8840512</v>
      </c>
      <c r="AH9">
        <v>37.433016000000002</v>
      </c>
      <c r="AI9">
        <v>0</v>
      </c>
      <c r="AJ9">
        <v>0</v>
      </c>
      <c r="AK9">
        <v>22.518960000000003</v>
      </c>
      <c r="AL9">
        <v>35.542899999999996</v>
      </c>
      <c r="AM9">
        <v>0</v>
      </c>
      <c r="AN9">
        <v>0</v>
      </c>
      <c r="AO9">
        <v>3.3959822399999999</v>
      </c>
      <c r="AP9">
        <v>1.4627995200000001</v>
      </c>
      <c r="AQ9">
        <v>10.9175</v>
      </c>
      <c r="AR9">
        <v>22.0618944</v>
      </c>
      <c r="AS9">
        <v>14.009330613600003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30.931602071932204</v>
      </c>
      <c r="BB9">
        <f t="shared" si="0"/>
        <v>860.4690330102469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279.99786761503583</v>
      </c>
      <c r="L10">
        <v>11.043167145146215</v>
      </c>
      <c r="M10">
        <v>63.771196937281829</v>
      </c>
      <c r="N10">
        <v>51.883002981932997</v>
      </c>
      <c r="O10">
        <v>73.285635524000995</v>
      </c>
      <c r="P10">
        <v>27.120575137746251</v>
      </c>
      <c r="Q10">
        <v>4.7920686501901137</v>
      </c>
      <c r="R10">
        <v>9.3179912479217588</v>
      </c>
      <c r="S10">
        <v>11.589686773940347</v>
      </c>
      <c r="T10">
        <v>0</v>
      </c>
      <c r="U10">
        <v>62.14628018009104</v>
      </c>
      <c r="V10">
        <v>9.0959220389805111</v>
      </c>
      <c r="W10">
        <v>15.281030738314971</v>
      </c>
      <c r="X10">
        <v>64.786707338202262</v>
      </c>
      <c r="Y10">
        <v>0</v>
      </c>
      <c r="Z10">
        <v>2.8784289600000004</v>
      </c>
      <c r="AA10">
        <v>5.2045200000000005</v>
      </c>
      <c r="AB10">
        <v>5.7374452800000002</v>
      </c>
      <c r="AC10">
        <v>4.2505073280000003</v>
      </c>
      <c r="AD10">
        <v>8.0065281600000002</v>
      </c>
      <c r="AE10">
        <v>21.712535395200003</v>
      </c>
      <c r="AF10">
        <v>6.1515000000000013</v>
      </c>
      <c r="AG10">
        <v>8.8840512</v>
      </c>
      <c r="AH10">
        <v>37.433016000000002</v>
      </c>
      <c r="AI10">
        <v>0</v>
      </c>
      <c r="AJ10">
        <v>0</v>
      </c>
      <c r="AK10">
        <v>22.518960000000003</v>
      </c>
      <c r="AL10">
        <v>35.542899999999996</v>
      </c>
      <c r="AM10">
        <v>0</v>
      </c>
      <c r="AN10">
        <v>0</v>
      </c>
      <c r="AO10">
        <v>3.3959822399999999</v>
      </c>
      <c r="AP10">
        <v>1.4627995200000001</v>
      </c>
      <c r="AQ10">
        <v>5.4587500000000002</v>
      </c>
      <c r="AR10">
        <v>22.0618944</v>
      </c>
      <c r="AS10">
        <v>14.009330613600003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30.84206275604501</v>
      </c>
      <c r="BB10">
        <f t="shared" si="0"/>
        <v>857.97821864954005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279.99786761503583</v>
      </c>
      <c r="L11">
        <v>11.043144676275912</v>
      </c>
      <c r="M11">
        <v>63.771196937281829</v>
      </c>
      <c r="N11">
        <v>51.883002981932997</v>
      </c>
      <c r="O11">
        <v>73.285635524000995</v>
      </c>
      <c r="P11">
        <v>27.120575137746251</v>
      </c>
      <c r="Q11">
        <v>4.7920686501901137</v>
      </c>
      <c r="R11">
        <v>9.3179912479217588</v>
      </c>
      <c r="S11">
        <v>11.589686773940347</v>
      </c>
      <c r="T11">
        <v>0</v>
      </c>
      <c r="U11">
        <v>62.14628018009104</v>
      </c>
      <c r="V11">
        <v>9.0959220389805111</v>
      </c>
      <c r="W11">
        <v>15.281030738314971</v>
      </c>
      <c r="X11">
        <v>64.786707338202262</v>
      </c>
      <c r="Y11">
        <v>0</v>
      </c>
      <c r="Z11">
        <v>2.8784289600000004</v>
      </c>
      <c r="AA11">
        <v>1.7695368000000002</v>
      </c>
      <c r="AB11">
        <v>5.7374452800000002</v>
      </c>
      <c r="AC11">
        <v>4.2505073280000003</v>
      </c>
      <c r="AD11">
        <v>8.0065281600000002</v>
      </c>
      <c r="AE11">
        <v>21.712535395200003</v>
      </c>
      <c r="AF11">
        <v>6.1515000000000013</v>
      </c>
      <c r="AG11">
        <v>8.8840512</v>
      </c>
      <c r="AH11">
        <v>29.114568000000006</v>
      </c>
      <c r="AI11">
        <v>0</v>
      </c>
      <c r="AJ11">
        <v>0</v>
      </c>
      <c r="AK11">
        <v>22.518960000000003</v>
      </c>
      <c r="AL11">
        <v>35.542899999999996</v>
      </c>
      <c r="AM11">
        <v>0</v>
      </c>
      <c r="AN11">
        <v>0</v>
      </c>
      <c r="AO11">
        <v>3.3959822399999999</v>
      </c>
      <c r="AP11">
        <v>2.2504607999999999</v>
      </c>
      <c r="AQ11">
        <v>5.4587500000000002</v>
      </c>
      <c r="AR11">
        <v>22.0618944</v>
      </c>
      <c r="AS11">
        <v>14.009330613600003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30.461549637117521</v>
      </c>
      <c r="BB11">
        <f t="shared" si="0"/>
        <v>847.39293937959735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279.99786761503583</v>
      </c>
      <c r="L12">
        <v>11.043200164019865</v>
      </c>
      <c r="M12">
        <v>63.771196937281829</v>
      </c>
      <c r="N12">
        <v>51.883002981932997</v>
      </c>
      <c r="O12">
        <v>73.285635524000995</v>
      </c>
      <c r="P12">
        <v>27.120575137746251</v>
      </c>
      <c r="Q12">
        <v>4.7920686501901137</v>
      </c>
      <c r="R12">
        <v>9.3179912479217588</v>
      </c>
      <c r="S12">
        <v>11.589686773940347</v>
      </c>
      <c r="T12">
        <v>0</v>
      </c>
      <c r="U12">
        <v>62.14628018009104</v>
      </c>
      <c r="V12">
        <v>9.0959220389805111</v>
      </c>
      <c r="W12">
        <v>15.281030738314971</v>
      </c>
      <c r="X12">
        <v>64.786707338202262</v>
      </c>
      <c r="Y12">
        <v>0</v>
      </c>
      <c r="Z12">
        <v>2.8784289600000004</v>
      </c>
      <c r="AA12">
        <v>0</v>
      </c>
      <c r="AB12">
        <v>5.7374452800000002</v>
      </c>
      <c r="AC12">
        <v>4.2505073280000003</v>
      </c>
      <c r="AD12">
        <v>8.0065281600000002</v>
      </c>
      <c r="AE12">
        <v>21.712535395200003</v>
      </c>
      <c r="AF12">
        <v>6.1515000000000013</v>
      </c>
      <c r="AG12">
        <v>8.8840512</v>
      </c>
      <c r="AH12">
        <v>29.114568000000006</v>
      </c>
      <c r="AI12">
        <v>0</v>
      </c>
      <c r="AJ12">
        <v>0</v>
      </c>
      <c r="AK12">
        <v>22.518960000000003</v>
      </c>
      <c r="AL12">
        <v>35.542899999999996</v>
      </c>
      <c r="AM12">
        <v>0</v>
      </c>
      <c r="AN12">
        <v>0</v>
      </c>
      <c r="AO12">
        <v>3.3959822399999999</v>
      </c>
      <c r="AP12">
        <v>2.2504607999999999</v>
      </c>
      <c r="AQ12">
        <v>0</v>
      </c>
      <c r="AR12">
        <v>22.0618944</v>
      </c>
      <c r="AS12">
        <v>14.009330613600003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30.210731616211994</v>
      </c>
      <c r="BB12">
        <f t="shared" si="0"/>
        <v>840.41552608824679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279.99786761503583</v>
      </c>
      <c r="L13">
        <v>11.043200164019865</v>
      </c>
      <c r="M13">
        <v>63.771196937281829</v>
      </c>
      <c r="N13">
        <v>51.883002981932997</v>
      </c>
      <c r="O13">
        <v>73.285635524000995</v>
      </c>
      <c r="P13">
        <v>27.120575137746251</v>
      </c>
      <c r="Q13">
        <v>4.0400179054054055</v>
      </c>
      <c r="R13">
        <v>9.3179912479217588</v>
      </c>
      <c r="S13">
        <v>11.589686773940347</v>
      </c>
      <c r="T13">
        <v>0</v>
      </c>
      <c r="U13">
        <v>62.14628018009104</v>
      </c>
      <c r="V13">
        <v>9.0959220389805111</v>
      </c>
      <c r="W13">
        <v>15.281030738314971</v>
      </c>
      <c r="X13">
        <v>64.786707338202262</v>
      </c>
      <c r="Y13">
        <v>0</v>
      </c>
      <c r="Z13">
        <v>2.8784289600000004</v>
      </c>
      <c r="AA13">
        <v>0</v>
      </c>
      <c r="AB13">
        <v>5.7374452800000002</v>
      </c>
      <c r="AC13">
        <v>4.2505073280000003</v>
      </c>
      <c r="AD13">
        <v>8.0065281600000002</v>
      </c>
      <c r="AE13">
        <v>21.712535395200003</v>
      </c>
      <c r="AF13">
        <v>6.1515000000000013</v>
      </c>
      <c r="AG13">
        <v>8.8840512</v>
      </c>
      <c r="AH13">
        <v>29.114568000000006</v>
      </c>
      <c r="AI13">
        <v>0</v>
      </c>
      <c r="AJ13">
        <v>0</v>
      </c>
      <c r="AK13">
        <v>22.518960000000003</v>
      </c>
      <c r="AL13">
        <v>35.542899999999996</v>
      </c>
      <c r="AM13">
        <v>0</v>
      </c>
      <c r="AN13">
        <v>0</v>
      </c>
      <c r="AO13">
        <v>3.3959822399999999</v>
      </c>
      <c r="AP13">
        <v>2.2504607999999999</v>
      </c>
      <c r="AQ13">
        <v>0</v>
      </c>
      <c r="AR13">
        <v>22.0618944</v>
      </c>
      <c r="AS13">
        <v>14.009330613600003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30.184635499291844</v>
      </c>
      <c r="BB13">
        <f t="shared" si="0"/>
        <v>839.68957146038224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279.99786761503583</v>
      </c>
      <c r="L14">
        <v>11.043189326345818</v>
      </c>
      <c r="M14">
        <v>63.771196937281829</v>
      </c>
      <c r="N14">
        <v>51.883002981932997</v>
      </c>
      <c r="O14">
        <v>73.285635524000995</v>
      </c>
      <c r="P14">
        <v>27.120575137746251</v>
      </c>
      <c r="Q14">
        <v>3.2925139419087133</v>
      </c>
      <c r="R14">
        <v>9.3179912479217588</v>
      </c>
      <c r="S14">
        <v>11.589686773940347</v>
      </c>
      <c r="T14">
        <v>0</v>
      </c>
      <c r="U14">
        <v>62.14628018009104</v>
      </c>
      <c r="V14">
        <v>9.0959220389805111</v>
      </c>
      <c r="W14">
        <v>15.281030738314971</v>
      </c>
      <c r="X14">
        <v>64.786707338202262</v>
      </c>
      <c r="Y14">
        <v>0</v>
      </c>
      <c r="Z14">
        <v>2.8784289600000004</v>
      </c>
      <c r="AA14">
        <v>0</v>
      </c>
      <c r="AB14">
        <v>5.7374452800000002</v>
      </c>
      <c r="AC14">
        <v>4.2505073280000003</v>
      </c>
      <c r="AD14">
        <v>8.0065281600000002</v>
      </c>
      <c r="AE14">
        <v>21.712535395200003</v>
      </c>
      <c r="AF14">
        <v>6.1515000000000013</v>
      </c>
      <c r="AG14">
        <v>8.8840512</v>
      </c>
      <c r="AH14">
        <v>29.114568000000006</v>
      </c>
      <c r="AI14">
        <v>0</v>
      </c>
      <c r="AJ14">
        <v>0</v>
      </c>
      <c r="AK14">
        <v>22.518960000000003</v>
      </c>
      <c r="AL14">
        <v>35.542899999999996</v>
      </c>
      <c r="AM14">
        <v>0</v>
      </c>
      <c r="AN14">
        <v>0</v>
      </c>
      <c r="AO14">
        <v>3.3959822399999999</v>
      </c>
      <c r="AP14">
        <v>2.2504607999999999</v>
      </c>
      <c r="AQ14">
        <v>0</v>
      </c>
      <c r="AR14">
        <v>22.0618944</v>
      </c>
      <c r="AS14">
        <v>14.009330613600003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30.158695652695748</v>
      </c>
      <c r="BB14">
        <f t="shared" si="0"/>
        <v>838.9679965058076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279.99786761503583</v>
      </c>
      <c r="L15">
        <v>11.043200164019865</v>
      </c>
      <c r="M15">
        <v>63.771196937281829</v>
      </c>
      <c r="N15">
        <v>51.883002981932997</v>
      </c>
      <c r="O15">
        <v>73.285635524000995</v>
      </c>
      <c r="P15">
        <v>27.532603167521742</v>
      </c>
      <c r="Q15">
        <v>2.6387140603448276</v>
      </c>
      <c r="R15">
        <v>9.3179912479217588</v>
      </c>
      <c r="S15">
        <v>11.589686773940347</v>
      </c>
      <c r="T15">
        <v>0</v>
      </c>
      <c r="U15">
        <v>62.14628018009104</v>
      </c>
      <c r="V15">
        <v>9.0959220389805111</v>
      </c>
      <c r="W15">
        <v>15.281030738314971</v>
      </c>
      <c r="X15">
        <v>64.786707338202262</v>
      </c>
      <c r="Y15">
        <v>0</v>
      </c>
      <c r="Z15">
        <v>2.8784289600000004</v>
      </c>
      <c r="AA15">
        <v>0</v>
      </c>
      <c r="AB15">
        <v>5.7374452800000002</v>
      </c>
      <c r="AC15">
        <v>4.2505073280000003</v>
      </c>
      <c r="AD15">
        <v>8.0065281600000002</v>
      </c>
      <c r="AE15">
        <v>21.712535395200003</v>
      </c>
      <c r="AF15">
        <v>6.1515000000000013</v>
      </c>
      <c r="AG15">
        <v>8.8840512</v>
      </c>
      <c r="AH15">
        <v>29.114568000000006</v>
      </c>
      <c r="AI15">
        <v>0</v>
      </c>
      <c r="AJ15">
        <v>0</v>
      </c>
      <c r="AK15">
        <v>22.518960000000003</v>
      </c>
      <c r="AL15">
        <v>35.542899999999996</v>
      </c>
      <c r="AM15">
        <v>0</v>
      </c>
      <c r="AN15">
        <v>0</v>
      </c>
      <c r="AO15">
        <v>3.3959822399999999</v>
      </c>
      <c r="AP15">
        <v>2.2504607999999999</v>
      </c>
      <c r="AQ15">
        <v>0</v>
      </c>
      <c r="AR15">
        <v>23.516524799999999</v>
      </c>
      <c r="AS15">
        <v>14.009330613600003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30.200783525842283</v>
      </c>
      <c r="BB15">
        <f t="shared" si="0"/>
        <v>840.13877801854665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279.99786761503583</v>
      </c>
      <c r="L16">
        <v>11.043200536492849</v>
      </c>
      <c r="M16">
        <v>63.771196937281829</v>
      </c>
      <c r="N16">
        <v>51.883002981932997</v>
      </c>
      <c r="O16">
        <v>73.285635524000995</v>
      </c>
      <c r="P16">
        <v>27.532603167521742</v>
      </c>
      <c r="Q16">
        <v>2.6387140603448276</v>
      </c>
      <c r="R16">
        <v>9.3179912479217588</v>
      </c>
      <c r="S16">
        <v>11.589686773940347</v>
      </c>
      <c r="T16">
        <v>0</v>
      </c>
      <c r="U16">
        <v>62.14628018009104</v>
      </c>
      <c r="V16">
        <v>9.0959220389805111</v>
      </c>
      <c r="W16">
        <v>15.281030738314971</v>
      </c>
      <c r="X16">
        <v>64.786707338202262</v>
      </c>
      <c r="Y16">
        <v>0</v>
      </c>
      <c r="Z16">
        <v>2.8784289600000004</v>
      </c>
      <c r="AA16">
        <v>0</v>
      </c>
      <c r="AB16">
        <v>5.7374452800000002</v>
      </c>
      <c r="AC16">
        <v>4.2505073280000003</v>
      </c>
      <c r="AD16">
        <v>8.0065281600000002</v>
      </c>
      <c r="AE16">
        <v>21.712535395200003</v>
      </c>
      <c r="AF16">
        <v>6.1515000000000013</v>
      </c>
      <c r="AG16">
        <v>8.8840512</v>
      </c>
      <c r="AH16">
        <v>29.114568000000006</v>
      </c>
      <c r="AI16">
        <v>0</v>
      </c>
      <c r="AJ16">
        <v>0</v>
      </c>
      <c r="AK16">
        <v>22.518960000000003</v>
      </c>
      <c r="AL16">
        <v>35.542899999999996</v>
      </c>
      <c r="AM16">
        <v>0</v>
      </c>
      <c r="AN16">
        <v>0</v>
      </c>
      <c r="AO16">
        <v>3.3959822399999999</v>
      </c>
      <c r="AP16">
        <v>2.2504607999999999</v>
      </c>
      <c r="AQ16">
        <v>0</v>
      </c>
      <c r="AR16">
        <v>23.516524799999999</v>
      </c>
      <c r="AS16">
        <v>14.009330613600003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30.200783898315265</v>
      </c>
      <c r="BB16">
        <f t="shared" si="0"/>
        <v>840.13877801854665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279.99786761503583</v>
      </c>
      <c r="L17">
        <v>11.043199400467401</v>
      </c>
      <c r="M17">
        <v>63.771196937281829</v>
      </c>
      <c r="N17">
        <v>51.883002981932997</v>
      </c>
      <c r="O17">
        <v>73.285635524000995</v>
      </c>
      <c r="P17">
        <v>27.532603167521742</v>
      </c>
      <c r="Q17">
        <v>2.6387140603448276</v>
      </c>
      <c r="R17">
        <v>9.3179912479217588</v>
      </c>
      <c r="S17">
        <v>11.589686773940347</v>
      </c>
      <c r="T17">
        <v>0</v>
      </c>
      <c r="U17">
        <v>62.14628018009104</v>
      </c>
      <c r="V17">
        <v>9.0959220389805111</v>
      </c>
      <c r="W17">
        <v>15.281030738314971</v>
      </c>
      <c r="X17">
        <v>64.786707338202262</v>
      </c>
      <c r="Y17">
        <v>0</v>
      </c>
      <c r="Z17">
        <v>2.8784289600000004</v>
      </c>
      <c r="AA17">
        <v>0</v>
      </c>
      <c r="AB17">
        <v>5.7374452800000002</v>
      </c>
      <c r="AC17">
        <v>4.2505073280000003</v>
      </c>
      <c r="AD17">
        <v>8.0065281600000002</v>
      </c>
      <c r="AE17">
        <v>21.712535395200003</v>
      </c>
      <c r="AF17">
        <v>6.1515000000000013</v>
      </c>
      <c r="AG17">
        <v>8.8840512</v>
      </c>
      <c r="AH17">
        <v>29.114568000000006</v>
      </c>
      <c r="AI17">
        <v>0</v>
      </c>
      <c r="AJ17">
        <v>0</v>
      </c>
      <c r="AK17">
        <v>22.518960000000003</v>
      </c>
      <c r="AL17">
        <v>35.542899999999996</v>
      </c>
      <c r="AM17">
        <v>0</v>
      </c>
      <c r="AN17">
        <v>0</v>
      </c>
      <c r="AO17">
        <v>3.3959822399999999</v>
      </c>
      <c r="AP17">
        <v>2.2504607999999999</v>
      </c>
      <c r="AQ17">
        <v>0</v>
      </c>
      <c r="AR17">
        <v>23.516524799999999</v>
      </c>
      <c r="AS17">
        <v>14.009330613600003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30.200782762289819</v>
      </c>
      <c r="BB17">
        <f t="shared" si="0"/>
        <v>840.13877801854676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279.99786761503583</v>
      </c>
      <c r="L18">
        <v>11.043147939248286</v>
      </c>
      <c r="M18">
        <v>63.771196937281829</v>
      </c>
      <c r="N18">
        <v>51.883002981932997</v>
      </c>
      <c r="O18">
        <v>73.285635524000995</v>
      </c>
      <c r="P18">
        <v>27.532603167521742</v>
      </c>
      <c r="Q18">
        <v>2.6387140603448276</v>
      </c>
      <c r="R18">
        <v>9.3179912479217588</v>
      </c>
      <c r="S18">
        <v>11.589686773940347</v>
      </c>
      <c r="T18">
        <v>0</v>
      </c>
      <c r="U18">
        <v>62.14628018009104</v>
      </c>
      <c r="V18">
        <v>9.0959220389805111</v>
      </c>
      <c r="W18">
        <v>15.281030738314971</v>
      </c>
      <c r="X18">
        <v>64.786707338202262</v>
      </c>
      <c r="Y18">
        <v>0</v>
      </c>
      <c r="Z18">
        <v>2.8784289600000004</v>
      </c>
      <c r="AA18">
        <v>0</v>
      </c>
      <c r="AB18">
        <v>5.7374452800000002</v>
      </c>
      <c r="AC18">
        <v>4.2505073280000003</v>
      </c>
      <c r="AD18">
        <v>8.0065281600000002</v>
      </c>
      <c r="AE18">
        <v>21.712535395200003</v>
      </c>
      <c r="AF18">
        <v>6.1515000000000013</v>
      </c>
      <c r="AG18">
        <v>8.8840512</v>
      </c>
      <c r="AH18">
        <v>29.114568000000006</v>
      </c>
      <c r="AI18">
        <v>0</v>
      </c>
      <c r="AJ18">
        <v>0</v>
      </c>
      <c r="AK18">
        <v>22.518960000000003</v>
      </c>
      <c r="AL18">
        <v>35.542899999999996</v>
      </c>
      <c r="AM18">
        <v>0</v>
      </c>
      <c r="AN18">
        <v>0</v>
      </c>
      <c r="AO18">
        <v>3.3959822399999999</v>
      </c>
      <c r="AP18">
        <v>2.2504607999999999</v>
      </c>
      <c r="AQ18">
        <v>0</v>
      </c>
      <c r="AR18">
        <v>23.516524799999999</v>
      </c>
      <c r="AS18">
        <v>14.009330613600003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30.20078058660048</v>
      </c>
      <c r="BB18">
        <f t="shared" si="0"/>
        <v>840.13872873301693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279.99786761503583</v>
      </c>
      <c r="L19">
        <v>11.043136910814445</v>
      </c>
      <c r="M19">
        <v>63.771196937281829</v>
      </c>
      <c r="N19">
        <v>51.883002981932997</v>
      </c>
      <c r="O19">
        <v>73.285635524000995</v>
      </c>
      <c r="P19">
        <v>27.532603167521742</v>
      </c>
      <c r="Q19">
        <v>2.6387140603448276</v>
      </c>
      <c r="R19">
        <v>9.3179912479217588</v>
      </c>
      <c r="S19">
        <v>11.589686773940347</v>
      </c>
      <c r="T19">
        <v>0</v>
      </c>
      <c r="U19">
        <v>62.14628018009104</v>
      </c>
      <c r="V19">
        <v>9.0959220389805111</v>
      </c>
      <c r="W19">
        <v>15.281030738314971</v>
      </c>
      <c r="X19">
        <v>64.786707338202262</v>
      </c>
      <c r="Y19">
        <v>0</v>
      </c>
      <c r="Z19">
        <v>2.8784289600000004</v>
      </c>
      <c r="AA19">
        <v>0</v>
      </c>
      <c r="AB19">
        <v>5.7374452800000002</v>
      </c>
      <c r="AC19">
        <v>4.2505073280000003</v>
      </c>
      <c r="AD19">
        <v>8.0065281600000002</v>
      </c>
      <c r="AE19">
        <v>21.712535395200003</v>
      </c>
      <c r="AF19">
        <v>6.1515000000000013</v>
      </c>
      <c r="AG19">
        <v>8.8840512</v>
      </c>
      <c r="AH19">
        <v>29.114568000000006</v>
      </c>
      <c r="AI19">
        <v>0</v>
      </c>
      <c r="AJ19">
        <v>0</v>
      </c>
      <c r="AK19">
        <v>22.518960000000003</v>
      </c>
      <c r="AL19">
        <v>35.542899999999996</v>
      </c>
      <c r="AM19">
        <v>0</v>
      </c>
      <c r="AN19">
        <v>0</v>
      </c>
      <c r="AO19">
        <v>3.3959822399999999</v>
      </c>
      <c r="AP19">
        <v>2.2504607999999999</v>
      </c>
      <c r="AQ19">
        <v>0</v>
      </c>
      <c r="AR19">
        <v>22.0618944</v>
      </c>
      <c r="AS19">
        <v>14.009330613600003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30.150304265486248</v>
      </c>
      <c r="BB19">
        <f t="shared" si="0"/>
        <v>838.73456362569732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279.99786761503583</v>
      </c>
      <c r="L20">
        <v>11.043200311524458</v>
      </c>
      <c r="M20">
        <v>63.771196937281829</v>
      </c>
      <c r="N20">
        <v>51.883002981932997</v>
      </c>
      <c r="O20">
        <v>73.285635524000995</v>
      </c>
      <c r="P20">
        <v>27.532603167521742</v>
      </c>
      <c r="Q20">
        <v>2.6387140603448276</v>
      </c>
      <c r="R20">
        <v>9.3179912479217588</v>
      </c>
      <c r="S20">
        <v>11.589686773940347</v>
      </c>
      <c r="T20">
        <v>0</v>
      </c>
      <c r="U20">
        <v>62.14628018009104</v>
      </c>
      <c r="V20">
        <v>9.0959220389805111</v>
      </c>
      <c r="W20">
        <v>15.281030738314971</v>
      </c>
      <c r="X20">
        <v>64.786707338202262</v>
      </c>
      <c r="Y20">
        <v>0</v>
      </c>
      <c r="Z20">
        <v>2.8784289600000004</v>
      </c>
      <c r="AA20">
        <v>0</v>
      </c>
      <c r="AB20">
        <v>5.7374452800000002</v>
      </c>
      <c r="AC20">
        <v>4.2505073280000003</v>
      </c>
      <c r="AD20">
        <v>8.0065281600000002</v>
      </c>
      <c r="AE20">
        <v>21.712535395200003</v>
      </c>
      <c r="AF20">
        <v>6.1515000000000013</v>
      </c>
      <c r="AG20">
        <v>8.8840512</v>
      </c>
      <c r="AH20">
        <v>33.273792000000007</v>
      </c>
      <c r="AI20">
        <v>0</v>
      </c>
      <c r="AJ20">
        <v>0</v>
      </c>
      <c r="AK20">
        <v>22.518960000000003</v>
      </c>
      <c r="AL20">
        <v>35.542899999999996</v>
      </c>
      <c r="AM20">
        <v>0</v>
      </c>
      <c r="AN20">
        <v>0</v>
      </c>
      <c r="AO20">
        <v>3.3959822399999999</v>
      </c>
      <c r="AP20">
        <v>2.2504607999999999</v>
      </c>
      <c r="AQ20">
        <v>0</v>
      </c>
      <c r="AR20">
        <v>22.0618944</v>
      </c>
      <c r="AS20">
        <v>14.009330613600003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30.294632807746872</v>
      </c>
      <c r="BB20">
        <f t="shared" si="0"/>
        <v>842.74952248414672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279.99786761503583</v>
      </c>
      <c r="L21">
        <v>11.043200486919856</v>
      </c>
      <c r="M21">
        <v>63.771196937281829</v>
      </c>
      <c r="N21">
        <v>51.883002981932997</v>
      </c>
      <c r="O21">
        <v>73.285635524000995</v>
      </c>
      <c r="P21">
        <v>27.532603167521742</v>
      </c>
      <c r="Q21">
        <v>2.6387140603448276</v>
      </c>
      <c r="R21">
        <v>9.3179912479217588</v>
      </c>
      <c r="S21">
        <v>11.589686773940347</v>
      </c>
      <c r="T21">
        <v>0</v>
      </c>
      <c r="U21">
        <v>62.14628018009104</v>
      </c>
      <c r="V21">
        <v>9.0959220389805111</v>
      </c>
      <c r="W21">
        <v>15.281030738314971</v>
      </c>
      <c r="X21">
        <v>64.786707338202262</v>
      </c>
      <c r="Y21">
        <v>0</v>
      </c>
      <c r="Z21">
        <v>2.8784289600000004</v>
      </c>
      <c r="AA21">
        <v>0</v>
      </c>
      <c r="AB21">
        <v>5.7374452800000002</v>
      </c>
      <c r="AC21">
        <v>4.2505073280000003</v>
      </c>
      <c r="AD21">
        <v>8.0065281600000002</v>
      </c>
      <c r="AE21">
        <v>21.712535395200003</v>
      </c>
      <c r="AF21">
        <v>6.1515000000000013</v>
      </c>
      <c r="AG21">
        <v>8.8840512</v>
      </c>
      <c r="AH21">
        <v>35.353403999999998</v>
      </c>
      <c r="AI21">
        <v>0</v>
      </c>
      <c r="AJ21">
        <v>0</v>
      </c>
      <c r="AK21">
        <v>22.518960000000003</v>
      </c>
      <c r="AL21">
        <v>35.542899999999996</v>
      </c>
      <c r="AM21">
        <v>0</v>
      </c>
      <c r="AN21">
        <v>0</v>
      </c>
      <c r="AO21">
        <v>3.3959822399999999</v>
      </c>
      <c r="AP21">
        <v>2.2504607999999999</v>
      </c>
      <c r="AQ21">
        <v>0</v>
      </c>
      <c r="AR21">
        <v>23.516524799999999</v>
      </c>
      <c r="AS21">
        <v>14.009330613600003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30.417271238342259</v>
      </c>
      <c r="BB21">
        <f t="shared" si="0"/>
        <v>846.1611266289467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279.99786761503583</v>
      </c>
      <c r="L22">
        <v>11.043199409891649</v>
      </c>
      <c r="M22">
        <v>63.771196937281829</v>
      </c>
      <c r="N22">
        <v>51.883002981932997</v>
      </c>
      <c r="O22">
        <v>73.285635524000995</v>
      </c>
      <c r="P22">
        <v>27.532603167521742</v>
      </c>
      <c r="Q22">
        <v>2.6387140603448276</v>
      </c>
      <c r="R22">
        <v>9.3179912479217588</v>
      </c>
      <c r="S22">
        <v>11.589686773940347</v>
      </c>
      <c r="T22">
        <v>0</v>
      </c>
      <c r="U22">
        <v>62.14628018009104</v>
      </c>
      <c r="V22">
        <v>9.0959220389805111</v>
      </c>
      <c r="W22">
        <v>15.281030738314971</v>
      </c>
      <c r="X22">
        <v>64.786707338202262</v>
      </c>
      <c r="Y22">
        <v>0</v>
      </c>
      <c r="Z22">
        <v>2.8784289600000004</v>
      </c>
      <c r="AA22">
        <v>0</v>
      </c>
      <c r="AB22">
        <v>5.7374452800000002</v>
      </c>
      <c r="AC22">
        <v>4.2505073280000003</v>
      </c>
      <c r="AD22">
        <v>8.0065281600000002</v>
      </c>
      <c r="AE22">
        <v>21.712535395200003</v>
      </c>
      <c r="AF22">
        <v>6.1515000000000013</v>
      </c>
      <c r="AG22">
        <v>8.8840512</v>
      </c>
      <c r="AH22">
        <v>37.433016000000002</v>
      </c>
      <c r="AI22">
        <v>0</v>
      </c>
      <c r="AJ22">
        <v>0</v>
      </c>
      <c r="AK22">
        <v>22.518960000000003</v>
      </c>
      <c r="AL22">
        <v>35.542899999999996</v>
      </c>
      <c r="AM22">
        <v>0</v>
      </c>
      <c r="AN22">
        <v>0</v>
      </c>
      <c r="AO22">
        <v>3.3959822399999999</v>
      </c>
      <c r="AP22">
        <v>2.2504607999999999</v>
      </c>
      <c r="AQ22">
        <v>0</v>
      </c>
      <c r="AR22">
        <v>23.516524799999999</v>
      </c>
      <c r="AS22">
        <v>14.009330613600003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30.489432917314062</v>
      </c>
      <c r="BB22">
        <f t="shared" si="0"/>
        <v>848.16857587294669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279.99943235035335</v>
      </c>
      <c r="L23">
        <v>11.042948763012964</v>
      </c>
      <c r="M23">
        <v>63.771196937281829</v>
      </c>
      <c r="N23">
        <v>51.883002981932997</v>
      </c>
      <c r="O23">
        <v>73.285635524000995</v>
      </c>
      <c r="P23">
        <v>27.532603167521742</v>
      </c>
      <c r="Q23">
        <v>2.6387140603448276</v>
      </c>
      <c r="R23">
        <v>9.3179912479217588</v>
      </c>
      <c r="S23">
        <v>11.589686773940347</v>
      </c>
      <c r="T23">
        <v>0</v>
      </c>
      <c r="U23">
        <v>62.14628018009104</v>
      </c>
      <c r="V23">
        <v>9.104744407233758</v>
      </c>
      <c r="W23">
        <v>15.281030738314971</v>
      </c>
      <c r="X23">
        <v>64.786707338202262</v>
      </c>
      <c r="Y23">
        <v>0</v>
      </c>
      <c r="Z23">
        <v>2.8784289600000004</v>
      </c>
      <c r="AA23">
        <v>0</v>
      </c>
      <c r="AB23">
        <v>5.7374452800000002</v>
      </c>
      <c r="AC23">
        <v>4.2505073280000003</v>
      </c>
      <c r="AD23">
        <v>8.0065281600000002</v>
      </c>
      <c r="AE23">
        <v>21.712535395200003</v>
      </c>
      <c r="AF23">
        <v>6.1515000000000013</v>
      </c>
      <c r="AG23">
        <v>8.8840512</v>
      </c>
      <c r="AH23">
        <v>40.760395200000005</v>
      </c>
      <c r="AI23">
        <v>1.1182032</v>
      </c>
      <c r="AJ23">
        <v>0</v>
      </c>
      <c r="AK23">
        <v>22.518960000000003</v>
      </c>
      <c r="AL23">
        <v>62.416799999999988</v>
      </c>
      <c r="AM23">
        <v>0</v>
      </c>
      <c r="AN23">
        <v>0</v>
      </c>
      <c r="AO23">
        <v>3.3959822399999999</v>
      </c>
      <c r="AP23">
        <v>2.2504607999999999</v>
      </c>
      <c r="AQ23">
        <v>0</v>
      </c>
      <c r="AR23">
        <v>23.516524799999999</v>
      </c>
      <c r="AS23">
        <v>14.009330613600003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31.576570830294301</v>
      </c>
      <c r="BB23">
        <f t="shared" si="0"/>
        <v>878.41105681665863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279.99943235035335</v>
      </c>
      <c r="L24">
        <v>11.042903892096797</v>
      </c>
      <c r="M24">
        <v>63.771196937281829</v>
      </c>
      <c r="N24">
        <v>51.883002981932997</v>
      </c>
      <c r="O24">
        <v>73.285635524000995</v>
      </c>
      <c r="P24">
        <v>27.532603167521742</v>
      </c>
      <c r="Q24">
        <v>2.6387140603448276</v>
      </c>
      <c r="R24">
        <v>9.3179912479217588</v>
      </c>
      <c r="S24">
        <v>11.589686773940347</v>
      </c>
      <c r="T24">
        <v>0</v>
      </c>
      <c r="U24">
        <v>62.14628018009104</v>
      </c>
      <c r="V24">
        <v>9.104744407233758</v>
      </c>
      <c r="W24">
        <v>15.281030738314971</v>
      </c>
      <c r="X24">
        <v>64.786707338202262</v>
      </c>
      <c r="Y24">
        <v>0</v>
      </c>
      <c r="Z24">
        <v>2.8784289600000004</v>
      </c>
      <c r="AA24">
        <v>0</v>
      </c>
      <c r="AB24">
        <v>5.7374452800000002</v>
      </c>
      <c r="AC24">
        <v>4.2505073280000003</v>
      </c>
      <c r="AD24">
        <v>8.0065281600000002</v>
      </c>
      <c r="AE24">
        <v>21.712535395200003</v>
      </c>
      <c r="AF24">
        <v>6.1515000000000013</v>
      </c>
      <c r="AG24">
        <v>8.8840512</v>
      </c>
      <c r="AH24">
        <v>40.760395200000005</v>
      </c>
      <c r="AI24">
        <v>1.1182032</v>
      </c>
      <c r="AJ24">
        <v>0</v>
      </c>
      <c r="AK24">
        <v>22.518960000000003</v>
      </c>
      <c r="AL24">
        <v>62.416799999999988</v>
      </c>
      <c r="AM24">
        <v>0</v>
      </c>
      <c r="AN24">
        <v>0</v>
      </c>
      <c r="AO24">
        <v>3.3959822399999999</v>
      </c>
      <c r="AP24">
        <v>2.2504607999999999</v>
      </c>
      <c r="AQ24">
        <v>0</v>
      </c>
      <c r="AR24">
        <v>23.516524799999999</v>
      </c>
      <c r="AS24">
        <v>14.009330613600003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31.576569275614865</v>
      </c>
      <c r="BB24">
        <f t="shared" si="0"/>
        <v>878.41101350042197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279.99943235035335</v>
      </c>
      <c r="L25">
        <v>11.042938951652884</v>
      </c>
      <c r="M25">
        <v>63.771196937281829</v>
      </c>
      <c r="N25">
        <v>51.883002981932997</v>
      </c>
      <c r="O25">
        <v>73.285635524000995</v>
      </c>
      <c r="P25">
        <v>27.532603167521742</v>
      </c>
      <c r="Q25">
        <v>2.6387140603448276</v>
      </c>
      <c r="R25">
        <v>9.3179912479217588</v>
      </c>
      <c r="S25">
        <v>11.589686773940347</v>
      </c>
      <c r="T25">
        <v>0</v>
      </c>
      <c r="U25">
        <v>62.14628018009104</v>
      </c>
      <c r="V25">
        <v>9.104744407233758</v>
      </c>
      <c r="W25">
        <v>15.281030738314971</v>
      </c>
      <c r="X25">
        <v>64.786707338202262</v>
      </c>
      <c r="Y25">
        <v>0</v>
      </c>
      <c r="Z25">
        <v>2.8784289600000004</v>
      </c>
      <c r="AA25">
        <v>0</v>
      </c>
      <c r="AB25">
        <v>5.7374452800000002</v>
      </c>
      <c r="AC25">
        <v>8.5010146560000006</v>
      </c>
      <c r="AD25">
        <v>8.0065281600000002</v>
      </c>
      <c r="AE25">
        <v>21.712535395200003</v>
      </c>
      <c r="AF25">
        <v>6.1515000000000013</v>
      </c>
      <c r="AG25">
        <v>8.8840512</v>
      </c>
      <c r="AH25">
        <v>40.760395200000005</v>
      </c>
      <c r="AI25">
        <v>1.1182032</v>
      </c>
      <c r="AJ25">
        <v>0</v>
      </c>
      <c r="AK25">
        <v>22.518960000000003</v>
      </c>
      <c r="AL25">
        <v>62.416799999999988</v>
      </c>
      <c r="AM25">
        <v>2.2833020476190478</v>
      </c>
      <c r="AN25">
        <v>0</v>
      </c>
      <c r="AO25">
        <v>3.3959822399999999</v>
      </c>
      <c r="AP25">
        <v>2.2504607999999999</v>
      </c>
      <c r="AQ25">
        <v>0</v>
      </c>
      <c r="AR25">
        <v>22.0618944</v>
      </c>
      <c r="AS25">
        <v>14.009330613600003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31.752817768333585</v>
      </c>
      <c r="BB25">
        <f t="shared" si="0"/>
        <v>883.31397904287849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280.00460418405225</v>
      </c>
      <c r="L26">
        <v>11.042964772044508</v>
      </c>
      <c r="M26">
        <v>63.771196937281829</v>
      </c>
      <c r="N26">
        <v>51.883002981932997</v>
      </c>
      <c r="O26">
        <v>73.285635524000995</v>
      </c>
      <c r="P26">
        <v>27.532603167521742</v>
      </c>
      <c r="Q26">
        <v>2.7349011611077829</v>
      </c>
      <c r="R26">
        <v>9.3170128349788435</v>
      </c>
      <c r="S26">
        <v>11.59147134767837</v>
      </c>
      <c r="T26">
        <v>0</v>
      </c>
      <c r="U26">
        <v>62.14628018009104</v>
      </c>
      <c r="V26">
        <v>9.1045999999999996</v>
      </c>
      <c r="W26">
        <v>15.277808072133963</v>
      </c>
      <c r="X26">
        <v>64.786707338202262</v>
      </c>
      <c r="Y26">
        <v>0</v>
      </c>
      <c r="Z26">
        <v>2.8784289600000004</v>
      </c>
      <c r="AA26">
        <v>5.2045200000000005</v>
      </c>
      <c r="AB26">
        <v>11.533435919999999</v>
      </c>
      <c r="AC26">
        <v>8.5010146560000006</v>
      </c>
      <c r="AD26">
        <v>8.0065281600000002</v>
      </c>
      <c r="AE26">
        <v>21.712535395200003</v>
      </c>
      <c r="AF26">
        <v>6.1515000000000013</v>
      </c>
      <c r="AG26">
        <v>8.8840512</v>
      </c>
      <c r="AH26">
        <v>40.760395200000005</v>
      </c>
      <c r="AI26">
        <v>2.2364063999999999</v>
      </c>
      <c r="AJ26">
        <v>0</v>
      </c>
      <c r="AK26">
        <v>22.518960000000003</v>
      </c>
      <c r="AL26">
        <v>62.416799999999988</v>
      </c>
      <c r="AM26">
        <v>4.6251503015873014</v>
      </c>
      <c r="AN26">
        <v>0</v>
      </c>
      <c r="AO26">
        <v>3.3959822399999999</v>
      </c>
      <c r="AP26">
        <v>2.2504607999999999</v>
      </c>
      <c r="AQ26">
        <v>0</v>
      </c>
      <c r="AR26">
        <v>22.0618944</v>
      </c>
      <c r="AS26">
        <v>14.009330613600003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32.258028094428454</v>
      </c>
      <c r="BB26">
        <f t="shared" si="0"/>
        <v>897.3681546529856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280.00403133097757</v>
      </c>
      <c r="L27">
        <v>11.042926798480986</v>
      </c>
      <c r="M27">
        <v>63.771196937281829</v>
      </c>
      <c r="N27">
        <v>51.883002981932997</v>
      </c>
      <c r="O27">
        <v>73.285635524000995</v>
      </c>
      <c r="P27">
        <v>27.532603167521742</v>
      </c>
      <c r="Q27">
        <v>2.6387140603448276</v>
      </c>
      <c r="R27">
        <v>9.3179912479217588</v>
      </c>
      <c r="S27">
        <v>11.589686773940347</v>
      </c>
      <c r="T27">
        <v>0</v>
      </c>
      <c r="U27">
        <v>62.14628018009104</v>
      </c>
      <c r="V27">
        <v>9.104744407233758</v>
      </c>
      <c r="W27">
        <v>15.281030738314971</v>
      </c>
      <c r="X27">
        <v>64.786707338202262</v>
      </c>
      <c r="Y27">
        <v>0</v>
      </c>
      <c r="Z27">
        <v>2.8784289600000004</v>
      </c>
      <c r="AA27">
        <v>5.2045200000000005</v>
      </c>
      <c r="AB27">
        <v>11.568563136</v>
      </c>
      <c r="AC27">
        <v>8.5010146560000006</v>
      </c>
      <c r="AD27">
        <v>8.0065281600000002</v>
      </c>
      <c r="AE27">
        <v>21.712535395200003</v>
      </c>
      <c r="AF27">
        <v>6.1515000000000013</v>
      </c>
      <c r="AG27">
        <v>8.8840512</v>
      </c>
      <c r="AH27">
        <v>39.512627999999999</v>
      </c>
      <c r="AI27">
        <v>3.3546096000000003</v>
      </c>
      <c r="AJ27">
        <v>0</v>
      </c>
      <c r="AK27">
        <v>22.518960000000003</v>
      </c>
      <c r="AL27">
        <v>62.416799999999988</v>
      </c>
      <c r="AM27">
        <v>4.6251503015873014</v>
      </c>
      <c r="AN27">
        <v>0</v>
      </c>
      <c r="AO27">
        <v>3.3959822399999999</v>
      </c>
      <c r="AP27">
        <v>5.0635368000000005</v>
      </c>
      <c r="AQ27">
        <v>0</v>
      </c>
      <c r="AR27">
        <v>23.516524799999999</v>
      </c>
      <c r="AS27">
        <v>14.009330613600003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32.399571545181018</v>
      </c>
      <c r="BB27">
        <f t="shared" si="0"/>
        <v>901.30564380345118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280.00460418405225</v>
      </c>
      <c r="L28">
        <v>11.042964772044508</v>
      </c>
      <c r="M28">
        <v>63.771196937281829</v>
      </c>
      <c r="N28">
        <v>51.883002981932997</v>
      </c>
      <c r="O28">
        <v>73.285635524000995</v>
      </c>
      <c r="P28">
        <v>27.532603167521742</v>
      </c>
      <c r="Q28">
        <v>2.7349011611077829</v>
      </c>
      <c r="R28">
        <v>9.6446701577931986</v>
      </c>
      <c r="S28">
        <v>12.005337424698794</v>
      </c>
      <c r="T28">
        <v>0</v>
      </c>
      <c r="U28">
        <v>62.14628018009104</v>
      </c>
      <c r="V28">
        <v>9.1045999999999996</v>
      </c>
      <c r="W28">
        <v>15.277808072133963</v>
      </c>
      <c r="X28">
        <v>64.786707338202262</v>
      </c>
      <c r="Y28">
        <v>0</v>
      </c>
      <c r="Z28">
        <v>2.8784289600000004</v>
      </c>
      <c r="AA28">
        <v>5.2045200000000005</v>
      </c>
      <c r="AB28">
        <v>11.568563136</v>
      </c>
      <c r="AC28">
        <v>12.751521983999998</v>
      </c>
      <c r="AD28">
        <v>8.0065281600000002</v>
      </c>
      <c r="AE28">
        <v>21.712535395200003</v>
      </c>
      <c r="AF28">
        <v>6.1515000000000013</v>
      </c>
      <c r="AG28">
        <v>8.8840512</v>
      </c>
      <c r="AH28">
        <v>39.512627999999999</v>
      </c>
      <c r="AI28">
        <v>21.804962399999997</v>
      </c>
      <c r="AJ28">
        <v>0</v>
      </c>
      <c r="AK28">
        <v>22.518960000000003</v>
      </c>
      <c r="AL28">
        <v>62.416799999999988</v>
      </c>
      <c r="AM28">
        <v>4.6251503015873014</v>
      </c>
      <c r="AN28">
        <v>0</v>
      </c>
      <c r="AO28">
        <v>3.3959822399999999</v>
      </c>
      <c r="AP28">
        <v>5.0635368000000005</v>
      </c>
      <c r="AQ28">
        <v>0</v>
      </c>
      <c r="AR28">
        <v>23.516524799999999</v>
      </c>
      <c r="AS28">
        <v>14.009330613600003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33.216292566307509</v>
      </c>
      <c r="BB28">
        <f t="shared" si="0"/>
        <v>924.02554332494105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279.99943235035335</v>
      </c>
      <c r="L29">
        <v>11.042781042877799</v>
      </c>
      <c r="M29">
        <v>63.771196937281829</v>
      </c>
      <c r="N29">
        <v>51.883002981932997</v>
      </c>
      <c r="O29">
        <v>73.285635524000995</v>
      </c>
      <c r="P29">
        <v>24.74956575682382</v>
      </c>
      <c r="Q29">
        <v>2.6387140603448276</v>
      </c>
      <c r="R29">
        <v>9.3179912479217588</v>
      </c>
      <c r="S29">
        <v>11.589686773940347</v>
      </c>
      <c r="T29">
        <v>0</v>
      </c>
      <c r="U29">
        <v>62.14628018009104</v>
      </c>
      <c r="V29">
        <v>9.104744407233758</v>
      </c>
      <c r="W29">
        <v>15.281030738314971</v>
      </c>
      <c r="X29">
        <v>64.786707338202262</v>
      </c>
      <c r="Y29">
        <v>0</v>
      </c>
      <c r="Z29">
        <v>2.8784289600000004</v>
      </c>
      <c r="AA29">
        <v>5.2045200000000005</v>
      </c>
      <c r="AB29">
        <v>11.568563136</v>
      </c>
      <c r="AC29">
        <v>12.751521983999998</v>
      </c>
      <c r="AD29">
        <v>8.0065281600000002</v>
      </c>
      <c r="AE29">
        <v>21.712535395200003</v>
      </c>
      <c r="AF29">
        <v>6.1515000000000013</v>
      </c>
      <c r="AG29">
        <v>8.8840512</v>
      </c>
      <c r="AH29">
        <v>39.512627999999999</v>
      </c>
      <c r="AI29">
        <v>21.804962399999997</v>
      </c>
      <c r="AJ29">
        <v>0</v>
      </c>
      <c r="AK29">
        <v>22.518960000000003</v>
      </c>
      <c r="AL29">
        <v>45.078799999999994</v>
      </c>
      <c r="AM29">
        <v>4.6251503015873014</v>
      </c>
      <c r="AN29">
        <v>0</v>
      </c>
      <c r="AO29">
        <v>3.3959822399999999</v>
      </c>
      <c r="AP29">
        <v>2.2504607999999999</v>
      </c>
      <c r="AQ29">
        <v>0</v>
      </c>
      <c r="AR29">
        <v>23.516524799999999</v>
      </c>
      <c r="AS29">
        <v>14.009330613600003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32.391312957554355</v>
      </c>
      <c r="BB29">
        <f t="shared" si="0"/>
        <v>901.07590437215265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279.99943235035335</v>
      </c>
      <c r="L30">
        <v>11.042781042877799</v>
      </c>
      <c r="M30">
        <v>63.771196937281829</v>
      </c>
      <c r="N30">
        <v>51.883002981932997</v>
      </c>
      <c r="O30">
        <v>73.285635524000995</v>
      </c>
      <c r="P30">
        <v>24.303714309778492</v>
      </c>
      <c r="Q30">
        <v>2.6387140603448276</v>
      </c>
      <c r="R30">
        <v>9.3179912479217588</v>
      </c>
      <c r="S30">
        <v>11.589686773940347</v>
      </c>
      <c r="T30">
        <v>0</v>
      </c>
      <c r="U30">
        <v>62.14628018009104</v>
      </c>
      <c r="V30">
        <v>9.104744407233758</v>
      </c>
      <c r="W30">
        <v>15.281030738314971</v>
      </c>
      <c r="X30">
        <v>64.786707338202262</v>
      </c>
      <c r="Y30">
        <v>0</v>
      </c>
      <c r="Z30">
        <v>2.8784289600000004</v>
      </c>
      <c r="AA30">
        <v>5.2045200000000005</v>
      </c>
      <c r="AB30">
        <v>17.352844704000002</v>
      </c>
      <c r="AC30">
        <v>12.751521983999998</v>
      </c>
      <c r="AD30">
        <v>8.0065281600000002</v>
      </c>
      <c r="AE30">
        <v>21.712535395200003</v>
      </c>
      <c r="AF30">
        <v>6.1515000000000013</v>
      </c>
      <c r="AG30">
        <v>8.8840512</v>
      </c>
      <c r="AH30">
        <v>39.512627999999999</v>
      </c>
      <c r="AI30">
        <v>21.804962399999997</v>
      </c>
      <c r="AJ30">
        <v>0</v>
      </c>
      <c r="AK30">
        <v>22.518960000000003</v>
      </c>
      <c r="AL30">
        <v>45.078799999999994</v>
      </c>
      <c r="AM30">
        <v>4.6251503015873014</v>
      </c>
      <c r="AN30">
        <v>0</v>
      </c>
      <c r="AO30">
        <v>3.3959822399999999</v>
      </c>
      <c r="AP30">
        <v>2.2504607999999999</v>
      </c>
      <c r="AQ30">
        <v>0</v>
      </c>
      <c r="AR30">
        <v>23.516524799999999</v>
      </c>
      <c r="AS30">
        <v>14.533971264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32.594761591541889</v>
      </c>
      <c r="BB30">
        <f t="shared" si="0"/>
        <v>906.73552650951967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279.99943235035335</v>
      </c>
      <c r="L31">
        <v>11.042781042877799</v>
      </c>
      <c r="M31">
        <v>63.771196937281829</v>
      </c>
      <c r="N31">
        <v>51.883002981932997</v>
      </c>
      <c r="O31">
        <v>73.285635524000995</v>
      </c>
      <c r="P31">
        <v>24.303714309778492</v>
      </c>
      <c r="Q31">
        <v>2.6346792452830186</v>
      </c>
      <c r="R31">
        <v>9.3152681061073412</v>
      </c>
      <c r="S31">
        <v>11.585962462462463</v>
      </c>
      <c r="T31">
        <v>0</v>
      </c>
      <c r="U31">
        <v>62.14628018009104</v>
      </c>
      <c r="V31">
        <v>9.104744407233758</v>
      </c>
      <c r="W31">
        <v>15.281030738314971</v>
      </c>
      <c r="X31">
        <v>64.786707338202262</v>
      </c>
      <c r="Y31">
        <v>0</v>
      </c>
      <c r="Z31">
        <v>2.8784289600000004</v>
      </c>
      <c r="AA31">
        <v>5.2045200000000005</v>
      </c>
      <c r="AB31">
        <v>17.352844704000002</v>
      </c>
      <c r="AC31">
        <v>12.751521983999998</v>
      </c>
      <c r="AD31">
        <v>8.0065281600000002</v>
      </c>
      <c r="AE31">
        <v>21.712535395200003</v>
      </c>
      <c r="AF31">
        <v>6.1515000000000013</v>
      </c>
      <c r="AG31">
        <v>8.8840512</v>
      </c>
      <c r="AH31">
        <v>39.512627999999999</v>
      </c>
      <c r="AI31">
        <v>21.804962399999997</v>
      </c>
      <c r="AJ31">
        <v>0</v>
      </c>
      <c r="AK31">
        <v>22.518960000000003</v>
      </c>
      <c r="AL31">
        <v>45.078799999999994</v>
      </c>
      <c r="AM31">
        <v>4.6251503015873014</v>
      </c>
      <c r="AN31">
        <v>0</v>
      </c>
      <c r="AO31">
        <v>3.3959822399999999</v>
      </c>
      <c r="AP31">
        <v>2.2504607999999999</v>
      </c>
      <c r="AQ31">
        <v>0</v>
      </c>
      <c r="AR31">
        <v>22.0618944</v>
      </c>
      <c r="AS31">
        <v>14.533971264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32.54392157766474</v>
      </c>
      <c r="BB31">
        <f t="shared" si="0"/>
        <v>905.32125385504287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279.99943235035335</v>
      </c>
      <c r="L32">
        <v>11.042781042877799</v>
      </c>
      <c r="M32">
        <v>63.771196937281829</v>
      </c>
      <c r="N32">
        <v>51.883002981932997</v>
      </c>
      <c r="O32">
        <v>73.285635524000995</v>
      </c>
      <c r="P32">
        <v>24.303714309778492</v>
      </c>
      <c r="Q32">
        <v>2.6346792452830186</v>
      </c>
      <c r="R32">
        <v>9.3152681061073412</v>
      </c>
      <c r="S32">
        <v>11.585962462462463</v>
      </c>
      <c r="T32">
        <v>0</v>
      </c>
      <c r="U32">
        <v>62.14628018009104</v>
      </c>
      <c r="V32">
        <v>9.104744407233758</v>
      </c>
      <c r="W32">
        <v>15.281030738314971</v>
      </c>
      <c r="X32">
        <v>64.786707338202262</v>
      </c>
      <c r="Y32">
        <v>0</v>
      </c>
      <c r="Z32">
        <v>2.8784289600000004</v>
      </c>
      <c r="AA32">
        <v>0</v>
      </c>
      <c r="AB32">
        <v>17.352844704000002</v>
      </c>
      <c r="AC32">
        <v>12.751521983999998</v>
      </c>
      <c r="AD32">
        <v>8.0065281600000002</v>
      </c>
      <c r="AE32">
        <v>21.712535395200003</v>
      </c>
      <c r="AF32">
        <v>6.1515000000000013</v>
      </c>
      <c r="AG32">
        <v>8.8840512</v>
      </c>
      <c r="AH32">
        <v>39.512627999999999</v>
      </c>
      <c r="AI32">
        <v>21.804962399999997</v>
      </c>
      <c r="AJ32">
        <v>0</v>
      </c>
      <c r="AK32">
        <v>22.518960000000003</v>
      </c>
      <c r="AL32">
        <v>45.078799999999994</v>
      </c>
      <c r="AM32">
        <v>4.6251503015873014</v>
      </c>
      <c r="AN32">
        <v>0</v>
      </c>
      <c r="AO32">
        <v>3.3959822399999999</v>
      </c>
      <c r="AP32">
        <v>2.2504607999999999</v>
      </c>
      <c r="AQ32">
        <v>0</v>
      </c>
      <c r="AR32">
        <v>22.546771200000006</v>
      </c>
      <c r="AS32">
        <v>14.533971264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32.380150046464749</v>
      </c>
      <c r="BB32">
        <f t="shared" si="0"/>
        <v>900.76538218624273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279.99943235035335</v>
      </c>
      <c r="L33">
        <v>11.042781042877799</v>
      </c>
      <c r="M33">
        <v>63.771196937281829</v>
      </c>
      <c r="N33">
        <v>51.883002981932997</v>
      </c>
      <c r="O33">
        <v>73.285635524000995</v>
      </c>
      <c r="P33">
        <v>24.303714309778492</v>
      </c>
      <c r="Q33">
        <v>2.634992462264151</v>
      </c>
      <c r="R33">
        <v>9.3152681061073412</v>
      </c>
      <c r="S33">
        <v>11.585962462462463</v>
      </c>
      <c r="T33">
        <v>0</v>
      </c>
      <c r="U33">
        <v>62.14628018009104</v>
      </c>
      <c r="V33">
        <v>9.104744407233758</v>
      </c>
      <c r="W33">
        <v>15.281030738314971</v>
      </c>
      <c r="X33">
        <v>64.786707338202262</v>
      </c>
      <c r="Y33">
        <v>0</v>
      </c>
      <c r="Z33">
        <v>2.8784289600000004</v>
      </c>
      <c r="AA33">
        <v>0</v>
      </c>
      <c r="AB33">
        <v>17.352844704000002</v>
      </c>
      <c r="AC33">
        <v>12.751521983999998</v>
      </c>
      <c r="AD33">
        <v>8.0065281600000002</v>
      </c>
      <c r="AE33">
        <v>21.712535395200003</v>
      </c>
      <c r="AF33">
        <v>6.1515000000000013</v>
      </c>
      <c r="AG33">
        <v>8.8840512</v>
      </c>
      <c r="AH33">
        <v>39.512627999999999</v>
      </c>
      <c r="AI33">
        <v>21.804962399999997</v>
      </c>
      <c r="AJ33">
        <v>0</v>
      </c>
      <c r="AK33">
        <v>22.518960000000003</v>
      </c>
      <c r="AL33">
        <v>45.078799999999994</v>
      </c>
      <c r="AM33">
        <v>4.6251503015873014</v>
      </c>
      <c r="AN33">
        <v>0</v>
      </c>
      <c r="AO33">
        <v>3.3959822399999999</v>
      </c>
      <c r="AP33">
        <v>2.2504607999999999</v>
      </c>
      <c r="AQ33">
        <v>0</v>
      </c>
      <c r="AR33">
        <v>22.546771200000006</v>
      </c>
      <c r="AS33">
        <v>14.009330613600003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32.361955833302481</v>
      </c>
      <c r="BB33">
        <f t="shared" si="0"/>
        <v>900.25924896598622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279.99943235035335</v>
      </c>
      <c r="L34">
        <v>11.042781042877799</v>
      </c>
      <c r="M34">
        <v>63.771196937281829</v>
      </c>
      <c r="N34">
        <v>51.883002981932997</v>
      </c>
      <c r="O34">
        <v>73.285635524000995</v>
      </c>
      <c r="P34">
        <v>24.303714309778492</v>
      </c>
      <c r="Q34">
        <v>2.6430299572649574</v>
      </c>
      <c r="R34">
        <v>9.3058070351758797</v>
      </c>
      <c r="S34">
        <v>12.007549539992656</v>
      </c>
      <c r="T34">
        <v>0</v>
      </c>
      <c r="U34">
        <v>62.14628018009104</v>
      </c>
      <c r="V34">
        <v>9.1045999999999996</v>
      </c>
      <c r="W34">
        <v>15.277808072133963</v>
      </c>
      <c r="X34">
        <v>64.788148630396833</v>
      </c>
      <c r="Y34">
        <v>0</v>
      </c>
      <c r="Z34">
        <v>2.8784289600000004</v>
      </c>
      <c r="AA34">
        <v>0</v>
      </c>
      <c r="AB34">
        <v>17.352844704000002</v>
      </c>
      <c r="AC34">
        <v>12.751521983999998</v>
      </c>
      <c r="AD34">
        <v>8.0065281600000002</v>
      </c>
      <c r="AE34">
        <v>21.712535395200003</v>
      </c>
      <c r="AF34">
        <v>6.1515000000000013</v>
      </c>
      <c r="AG34">
        <v>8.8840512</v>
      </c>
      <c r="AH34">
        <v>39.512627999999999</v>
      </c>
      <c r="AI34">
        <v>3.3546096000000003</v>
      </c>
      <c r="AJ34">
        <v>0</v>
      </c>
      <c r="AK34">
        <v>22.518960000000003</v>
      </c>
      <c r="AL34">
        <v>45.078799999999994</v>
      </c>
      <c r="AM34">
        <v>4.6251503015873014</v>
      </c>
      <c r="AN34">
        <v>0</v>
      </c>
      <c r="AO34">
        <v>3.3959822399999999</v>
      </c>
      <c r="AP34">
        <v>2.2504607999999999</v>
      </c>
      <c r="AQ34">
        <v>0</v>
      </c>
      <c r="AR34">
        <v>22.546771200000006</v>
      </c>
      <c r="AS34">
        <v>14.009330613600003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31.736241643068418</v>
      </c>
      <c r="BB34">
        <f t="shared" si="0"/>
        <v>882.85284807659957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279.99943235035335</v>
      </c>
      <c r="L35">
        <v>11.042781042877799</v>
      </c>
      <c r="M35">
        <v>63.771196937281829</v>
      </c>
      <c r="N35">
        <v>51.883002981932997</v>
      </c>
      <c r="O35">
        <v>73.285635524000995</v>
      </c>
      <c r="P35">
        <v>24.303714309778492</v>
      </c>
      <c r="Q35">
        <v>2.8066643874643873</v>
      </c>
      <c r="R35">
        <v>9.6418153283720933</v>
      </c>
      <c r="S35">
        <v>12.007135919330288</v>
      </c>
      <c r="T35">
        <v>0</v>
      </c>
      <c r="U35">
        <v>62.14628018009104</v>
      </c>
      <c r="V35">
        <v>9.1045999999999996</v>
      </c>
      <c r="W35">
        <v>15.284289568345324</v>
      </c>
      <c r="X35">
        <v>64.788148931976139</v>
      </c>
      <c r="Y35">
        <v>0</v>
      </c>
      <c r="Z35">
        <v>2.8784289600000004</v>
      </c>
      <c r="AA35">
        <v>0</v>
      </c>
      <c r="AB35">
        <v>17.352844704000002</v>
      </c>
      <c r="AC35">
        <v>12.751521983999998</v>
      </c>
      <c r="AD35">
        <v>8.0065281600000002</v>
      </c>
      <c r="AE35">
        <v>21.712535395200003</v>
      </c>
      <c r="AF35">
        <v>6.1515000000000013</v>
      </c>
      <c r="AG35">
        <v>8.8840512</v>
      </c>
      <c r="AH35">
        <v>39.512627999999999</v>
      </c>
      <c r="AI35">
        <v>1.1182032</v>
      </c>
      <c r="AJ35">
        <v>0</v>
      </c>
      <c r="AK35">
        <v>22.518960000000003</v>
      </c>
      <c r="AL35">
        <v>45.078799999999994</v>
      </c>
      <c r="AM35">
        <v>4.6251503015873014</v>
      </c>
      <c r="AN35">
        <v>0</v>
      </c>
      <c r="AO35">
        <v>3.3959822399999999</v>
      </c>
      <c r="AP35">
        <v>2.2504607999999999</v>
      </c>
      <c r="AQ35">
        <v>0</v>
      </c>
      <c r="AR35">
        <v>22.546771200000006</v>
      </c>
      <c r="AS35">
        <v>14.009330613600003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31.676186313144498</v>
      </c>
      <c r="BB35">
        <f t="shared" si="0"/>
        <v>881.18220790704743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279.99943235035335</v>
      </c>
      <c r="L36">
        <v>11.042781042877799</v>
      </c>
      <c r="M36">
        <v>63.771196937281829</v>
      </c>
      <c r="N36">
        <v>51.883002981932997</v>
      </c>
      <c r="O36">
        <v>73.285635524000995</v>
      </c>
      <c r="P36">
        <v>24.303714309778492</v>
      </c>
      <c r="Q36">
        <v>2.9309447293447297</v>
      </c>
      <c r="R36">
        <v>9.6418153283720933</v>
      </c>
      <c r="S36">
        <v>12.007135919330288</v>
      </c>
      <c r="T36">
        <v>0</v>
      </c>
      <c r="U36">
        <v>62.14628018009104</v>
      </c>
      <c r="V36">
        <v>9.1045999999999996</v>
      </c>
      <c r="W36">
        <v>15.284289568345324</v>
      </c>
      <c r="X36">
        <v>64.788148931976139</v>
      </c>
      <c r="Y36">
        <v>0</v>
      </c>
      <c r="Z36">
        <v>2.8784289600000004</v>
      </c>
      <c r="AA36">
        <v>0</v>
      </c>
      <c r="AB36">
        <v>17.352844704000002</v>
      </c>
      <c r="AC36">
        <v>12.751521983999998</v>
      </c>
      <c r="AD36">
        <v>8.0065281600000002</v>
      </c>
      <c r="AE36">
        <v>21.712535395200003</v>
      </c>
      <c r="AF36">
        <v>6.1515000000000013</v>
      </c>
      <c r="AG36">
        <v>8.8840512</v>
      </c>
      <c r="AH36">
        <v>39.512627999999999</v>
      </c>
      <c r="AI36">
        <v>1.1182032</v>
      </c>
      <c r="AJ36">
        <v>0</v>
      </c>
      <c r="AK36">
        <v>22.518960000000003</v>
      </c>
      <c r="AL36">
        <v>45.078799999999994</v>
      </c>
      <c r="AM36">
        <v>4.6251503015873014</v>
      </c>
      <c r="AN36">
        <v>0</v>
      </c>
      <c r="AO36">
        <v>3.3959822399999999</v>
      </c>
      <c r="AP36">
        <v>2.2504607999999999</v>
      </c>
      <c r="AQ36">
        <v>0</v>
      </c>
      <c r="AR36">
        <v>22.546771200000006</v>
      </c>
      <c r="AS36">
        <v>14.009330613600003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31.68049882596501</v>
      </c>
      <c r="BB36">
        <f t="shared" si="0"/>
        <v>881.30217573610719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279.99943235035335</v>
      </c>
      <c r="L37">
        <v>11.042781042877799</v>
      </c>
      <c r="M37">
        <v>63.771196937281829</v>
      </c>
      <c r="N37">
        <v>51.883002981932997</v>
      </c>
      <c r="O37">
        <v>73.285635524000995</v>
      </c>
      <c r="P37">
        <v>24.303714309778492</v>
      </c>
      <c r="Q37">
        <v>3.0034415954415956</v>
      </c>
      <c r="R37">
        <v>9.6418153283720933</v>
      </c>
      <c r="S37">
        <v>12.007135919330288</v>
      </c>
      <c r="T37">
        <v>0</v>
      </c>
      <c r="U37">
        <v>62.14628018009104</v>
      </c>
      <c r="V37">
        <v>9.1045999999999996</v>
      </c>
      <c r="W37">
        <v>15.284289568345324</v>
      </c>
      <c r="X37">
        <v>64.786843475552786</v>
      </c>
      <c r="Y37">
        <v>0</v>
      </c>
      <c r="Z37">
        <v>2.8784289600000004</v>
      </c>
      <c r="AA37">
        <v>0</v>
      </c>
      <c r="AB37">
        <v>11.533435919999999</v>
      </c>
      <c r="AC37">
        <v>8.5010146560000006</v>
      </c>
      <c r="AD37">
        <v>8.0065281600000002</v>
      </c>
      <c r="AE37">
        <v>21.712535395200003</v>
      </c>
      <c r="AF37">
        <v>6.1515000000000013</v>
      </c>
      <c r="AG37">
        <v>8.8840512</v>
      </c>
      <c r="AH37">
        <v>39.512627999999999</v>
      </c>
      <c r="AI37">
        <v>1.1182032</v>
      </c>
      <c r="AJ37">
        <v>0</v>
      </c>
      <c r="AK37">
        <v>22.518960000000003</v>
      </c>
      <c r="AL37">
        <v>45.078799999999994</v>
      </c>
      <c r="AM37">
        <v>4.6251503015873014</v>
      </c>
      <c r="AN37">
        <v>0</v>
      </c>
      <c r="AO37">
        <v>3.4088947199999997</v>
      </c>
      <c r="AP37">
        <v>5.0635368000000005</v>
      </c>
      <c r="AQ37">
        <v>0</v>
      </c>
      <c r="AR37">
        <v>22.546771200000006</v>
      </c>
      <c r="AS37">
        <v>14.009330613600003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31.431604889283577</v>
      </c>
      <c r="BB37">
        <f t="shared" si="0"/>
        <v>874.37833345046238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279.99943235035335</v>
      </c>
      <c r="L38">
        <v>11.042781042877799</v>
      </c>
      <c r="M38">
        <v>63.771196937281829</v>
      </c>
      <c r="N38">
        <v>51.883002981932997</v>
      </c>
      <c r="O38">
        <v>73.285635524000995</v>
      </c>
      <c r="P38">
        <v>24.303714309778492</v>
      </c>
      <c r="Q38">
        <v>3.0034415954415956</v>
      </c>
      <c r="R38">
        <v>9.6418153283720933</v>
      </c>
      <c r="S38">
        <v>12.007135919330288</v>
      </c>
      <c r="T38">
        <v>0</v>
      </c>
      <c r="U38">
        <v>62.14628018009104</v>
      </c>
      <c r="V38">
        <v>9.1045999999999996</v>
      </c>
      <c r="W38">
        <v>15.284289568345324</v>
      </c>
      <c r="X38">
        <v>64.788148931976139</v>
      </c>
      <c r="Y38">
        <v>0</v>
      </c>
      <c r="Z38">
        <v>2.8784289600000004</v>
      </c>
      <c r="AA38">
        <v>0</v>
      </c>
      <c r="AB38">
        <v>11.533435919999999</v>
      </c>
      <c r="AC38">
        <v>8.5010146560000006</v>
      </c>
      <c r="AD38">
        <v>8.0065281600000002</v>
      </c>
      <c r="AE38">
        <v>21.712535395200003</v>
      </c>
      <c r="AF38">
        <v>6.1515000000000013</v>
      </c>
      <c r="AG38">
        <v>8.8840512</v>
      </c>
      <c r="AH38">
        <v>39.512627999999999</v>
      </c>
      <c r="AI38">
        <v>1.1182032</v>
      </c>
      <c r="AJ38">
        <v>0</v>
      </c>
      <c r="AK38">
        <v>22.518960000000003</v>
      </c>
      <c r="AL38">
        <v>45.078799999999994</v>
      </c>
      <c r="AM38">
        <v>4.6251503015873014</v>
      </c>
      <c r="AN38">
        <v>0</v>
      </c>
      <c r="AO38">
        <v>3.4088947199999997</v>
      </c>
      <c r="AP38">
        <v>5.0635368000000005</v>
      </c>
      <c r="AQ38">
        <v>0</v>
      </c>
      <c r="AR38">
        <v>22.546771200000006</v>
      </c>
      <c r="AS38">
        <v>14.009330613600003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31.431650196843648</v>
      </c>
      <c r="BB38">
        <f t="shared" si="0"/>
        <v>874.37959359932563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279.99943235035335</v>
      </c>
      <c r="L39">
        <v>11.042781042877799</v>
      </c>
      <c r="M39">
        <v>63.771196937281829</v>
      </c>
      <c r="N39">
        <v>51.883002981932997</v>
      </c>
      <c r="O39">
        <v>73.285635524000995</v>
      </c>
      <c r="P39">
        <v>24.303714309778492</v>
      </c>
      <c r="Q39">
        <v>3.0034415954415956</v>
      </c>
      <c r="R39">
        <v>9.6418153283720933</v>
      </c>
      <c r="S39">
        <v>12.007549686244152</v>
      </c>
      <c r="T39">
        <v>0</v>
      </c>
      <c r="U39">
        <v>62.14628018009104</v>
      </c>
      <c r="V39">
        <v>9.1045999999999996</v>
      </c>
      <c r="W39">
        <v>15.284289568345324</v>
      </c>
      <c r="X39">
        <v>64.788148931976139</v>
      </c>
      <c r="Y39">
        <v>0</v>
      </c>
      <c r="Z39">
        <v>2.8784289600000004</v>
      </c>
      <c r="AA39">
        <v>0</v>
      </c>
      <c r="AB39">
        <v>5.7374452800000002</v>
      </c>
      <c r="AC39">
        <v>4.2505073280000003</v>
      </c>
      <c r="AD39">
        <v>8.0065281600000002</v>
      </c>
      <c r="AE39">
        <v>21.712535395200003</v>
      </c>
      <c r="AF39">
        <v>6.1515000000000013</v>
      </c>
      <c r="AG39">
        <v>8.8840512</v>
      </c>
      <c r="AH39">
        <v>45.751463999999999</v>
      </c>
      <c r="AI39">
        <v>1.1182032</v>
      </c>
      <c r="AJ39">
        <v>0</v>
      </c>
      <c r="AK39">
        <v>22.518960000000003</v>
      </c>
      <c r="AL39">
        <v>45.078799999999994</v>
      </c>
      <c r="AM39">
        <v>4.6251503015873014</v>
      </c>
      <c r="AN39">
        <v>0</v>
      </c>
      <c r="AO39">
        <v>3.3572448000000006</v>
      </c>
      <c r="AP39">
        <v>2.2504607999999999</v>
      </c>
      <c r="AQ39">
        <v>0</v>
      </c>
      <c r="AR39">
        <v>22.546771200000006</v>
      </c>
      <c r="AS39">
        <v>14.009330613600003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31.200133195281396</v>
      </c>
      <c r="BB39">
        <f t="shared" si="0"/>
        <v>867.93913647980173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279.99943235035335</v>
      </c>
      <c r="L40">
        <v>11.042781042877799</v>
      </c>
      <c r="M40">
        <v>63.771196937281829</v>
      </c>
      <c r="N40">
        <v>51.883002981932997</v>
      </c>
      <c r="O40">
        <v>73.285635524000995</v>
      </c>
      <c r="P40">
        <v>24.303714309778492</v>
      </c>
      <c r="Q40">
        <v>3.0034415954415956</v>
      </c>
      <c r="R40">
        <v>9.6446701245055113</v>
      </c>
      <c r="S40">
        <v>12.007549686244152</v>
      </c>
      <c r="T40">
        <v>0</v>
      </c>
      <c r="U40">
        <v>62.14628018009104</v>
      </c>
      <c r="V40">
        <v>9.1045999999999996</v>
      </c>
      <c r="W40">
        <v>15.284289568345324</v>
      </c>
      <c r="X40">
        <v>64.788148931976139</v>
      </c>
      <c r="Y40">
        <v>0</v>
      </c>
      <c r="Z40">
        <v>2.8784289600000004</v>
      </c>
      <c r="AA40">
        <v>0</v>
      </c>
      <c r="AB40">
        <v>5.7374452800000002</v>
      </c>
      <c r="AC40">
        <v>4.2505073280000003</v>
      </c>
      <c r="AD40">
        <v>8.0065281600000002</v>
      </c>
      <c r="AE40">
        <v>21.712535395200003</v>
      </c>
      <c r="AF40">
        <v>6.1515000000000013</v>
      </c>
      <c r="AG40">
        <v>8.8840512</v>
      </c>
      <c r="AH40">
        <v>45.751463999999999</v>
      </c>
      <c r="AI40">
        <v>1.1182032</v>
      </c>
      <c r="AJ40">
        <v>0</v>
      </c>
      <c r="AK40">
        <v>22.518960000000003</v>
      </c>
      <c r="AL40">
        <v>45.078799999999994</v>
      </c>
      <c r="AM40">
        <v>4.6251503015873014</v>
      </c>
      <c r="AN40">
        <v>0</v>
      </c>
      <c r="AO40">
        <v>3.3572448000000006</v>
      </c>
      <c r="AP40">
        <v>2.2504607999999999</v>
      </c>
      <c r="AQ40">
        <v>0</v>
      </c>
      <c r="AR40">
        <v>22.546771200000006</v>
      </c>
      <c r="AS40">
        <v>14.009330613600003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31.200232231414816</v>
      </c>
      <c r="BB40">
        <f t="shared" si="0"/>
        <v>867.94189223980186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284.87338393090073</v>
      </c>
      <c r="L41">
        <v>11.042781042877799</v>
      </c>
      <c r="M41">
        <v>63.771196937281829</v>
      </c>
      <c r="N41">
        <v>51.883002981932997</v>
      </c>
      <c r="O41">
        <v>73.285635524000995</v>
      </c>
      <c r="P41">
        <v>24.303714309778492</v>
      </c>
      <c r="Q41">
        <v>3.0034415954415956</v>
      </c>
      <c r="R41">
        <v>9.3058070351758797</v>
      </c>
      <c r="S41">
        <v>12.007549686244152</v>
      </c>
      <c r="T41">
        <v>0</v>
      </c>
      <c r="U41">
        <v>62.14628018009104</v>
      </c>
      <c r="V41">
        <v>9.1045999999999996</v>
      </c>
      <c r="W41">
        <v>15.284289568345324</v>
      </c>
      <c r="X41">
        <v>64.788149014302533</v>
      </c>
      <c r="Y41">
        <v>0</v>
      </c>
      <c r="Z41">
        <v>2.8784289600000004</v>
      </c>
      <c r="AA41">
        <v>0</v>
      </c>
      <c r="AB41">
        <v>5.7374452800000002</v>
      </c>
      <c r="AC41">
        <v>4.2505073280000003</v>
      </c>
      <c r="AD41">
        <v>8.0065281600000002</v>
      </c>
      <c r="AE41">
        <v>21.712535395200003</v>
      </c>
      <c r="AF41">
        <v>6.1515000000000013</v>
      </c>
      <c r="AG41">
        <v>8.8840512</v>
      </c>
      <c r="AH41">
        <v>45.751463999999999</v>
      </c>
      <c r="AI41">
        <v>1.1182032</v>
      </c>
      <c r="AJ41">
        <v>0</v>
      </c>
      <c r="AK41">
        <v>22.518960000000003</v>
      </c>
      <c r="AL41">
        <v>45.078799999999994</v>
      </c>
      <c r="AM41">
        <v>4.6251503015873014</v>
      </c>
      <c r="AN41">
        <v>0</v>
      </c>
      <c r="AO41">
        <v>3.3572448000000006</v>
      </c>
      <c r="AP41">
        <v>2.2504607999999999</v>
      </c>
      <c r="AQ41">
        <v>0</v>
      </c>
      <c r="AR41">
        <v>22.546771200000006</v>
      </c>
      <c r="AS41">
        <v>14.009330613600003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31.357599779944792</v>
      </c>
      <c r="BB41">
        <f t="shared" si="0"/>
        <v>872.3196132648161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284.8532452371108</v>
      </c>
      <c r="L42">
        <v>11.042781042877799</v>
      </c>
      <c r="M42">
        <v>63.771196937281829</v>
      </c>
      <c r="N42">
        <v>51.883002981932997</v>
      </c>
      <c r="O42">
        <v>73.285635524000995</v>
      </c>
      <c r="P42">
        <v>24.303714309778492</v>
      </c>
      <c r="Q42">
        <v>2.8672500396975424</v>
      </c>
      <c r="R42">
        <v>8.533486376430977</v>
      </c>
      <c r="S42">
        <v>11.585962462462463</v>
      </c>
      <c r="T42">
        <v>0</v>
      </c>
      <c r="U42">
        <v>62.14628018009104</v>
      </c>
      <c r="V42">
        <v>9.104744407233758</v>
      </c>
      <c r="W42">
        <v>15.280540941089292</v>
      </c>
      <c r="X42">
        <v>64.788149014302533</v>
      </c>
      <c r="Y42">
        <v>0</v>
      </c>
      <c r="Z42">
        <v>2.8784289600000004</v>
      </c>
      <c r="AA42">
        <v>0</v>
      </c>
      <c r="AB42">
        <v>5.7374452800000002</v>
      </c>
      <c r="AC42">
        <v>4.2505073280000003</v>
      </c>
      <c r="AD42">
        <v>8.0065281600000002</v>
      </c>
      <c r="AE42">
        <v>21.712535395200003</v>
      </c>
      <c r="AF42">
        <v>6.1515000000000013</v>
      </c>
      <c r="AG42">
        <v>8.8840512</v>
      </c>
      <c r="AH42">
        <v>45.751463999999999</v>
      </c>
      <c r="AI42">
        <v>1.1182032</v>
      </c>
      <c r="AJ42">
        <v>0</v>
      </c>
      <c r="AK42">
        <v>22.518960000000003</v>
      </c>
      <c r="AL42">
        <v>45.078799999999994</v>
      </c>
      <c r="AM42">
        <v>4.6251503015873014</v>
      </c>
      <c r="AN42">
        <v>0</v>
      </c>
      <c r="AO42">
        <v>3.3572448000000006</v>
      </c>
      <c r="AP42">
        <v>2.2504607999999999</v>
      </c>
      <c r="AQ42">
        <v>0</v>
      </c>
      <c r="AR42">
        <v>22.546771200000006</v>
      </c>
      <c r="AS42">
        <v>14.009330613600003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31.31062175013404</v>
      </c>
      <c r="BB42">
        <f t="shared" si="0"/>
        <v>871.01274894254402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279.99662977262972</v>
      </c>
      <c r="L43">
        <v>11.042781042877799</v>
      </c>
      <c r="M43">
        <v>63.771196937281829</v>
      </c>
      <c r="N43">
        <v>51.883002981932997</v>
      </c>
      <c r="O43">
        <v>73.285635524000995</v>
      </c>
      <c r="P43">
        <v>24.603719420868693</v>
      </c>
      <c r="Q43">
        <v>4.7943595011876488</v>
      </c>
      <c r="R43">
        <v>9.310339678615577</v>
      </c>
      <c r="S43">
        <v>11.58655789473684</v>
      </c>
      <c r="T43">
        <v>0</v>
      </c>
      <c r="U43">
        <v>62.14628018009104</v>
      </c>
      <c r="V43">
        <v>9.104744407233758</v>
      </c>
      <c r="W43">
        <v>15.280540941089292</v>
      </c>
      <c r="X43">
        <v>64.786707338202262</v>
      </c>
      <c r="Y43">
        <v>0</v>
      </c>
      <c r="Z43">
        <v>5.7568579200000007</v>
      </c>
      <c r="AA43">
        <v>0</v>
      </c>
      <c r="AB43">
        <v>5.7374452800000002</v>
      </c>
      <c r="AC43">
        <v>4.2505073280000003</v>
      </c>
      <c r="AD43">
        <v>8.0065281600000002</v>
      </c>
      <c r="AE43">
        <v>21.712535395200003</v>
      </c>
      <c r="AF43">
        <v>6.1515000000000013</v>
      </c>
      <c r="AG43">
        <v>8.8840512</v>
      </c>
      <c r="AH43">
        <v>45.751463999999999</v>
      </c>
      <c r="AI43">
        <v>1.1182032</v>
      </c>
      <c r="AJ43">
        <v>0</v>
      </c>
      <c r="AK43">
        <v>22.518960000000003</v>
      </c>
      <c r="AL43">
        <v>45.078799999999994</v>
      </c>
      <c r="AM43">
        <v>4.6251503015873014</v>
      </c>
      <c r="AN43">
        <v>0</v>
      </c>
      <c r="AO43">
        <v>3.3572448000000006</v>
      </c>
      <c r="AP43">
        <v>2.5317684000000003</v>
      </c>
      <c r="AQ43">
        <v>0</v>
      </c>
      <c r="AR43">
        <v>22.546771200000006</v>
      </c>
      <c r="AS43">
        <v>14.533971264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31.374152956282607</v>
      </c>
      <c r="BB43">
        <f t="shared" si="0"/>
        <v>872.78010111325329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279.99662977262972</v>
      </c>
      <c r="L44">
        <v>11.042781042877799</v>
      </c>
      <c r="M44">
        <v>63.771196937281829</v>
      </c>
      <c r="N44">
        <v>51.883002981932997</v>
      </c>
      <c r="O44">
        <v>73.285635524000995</v>
      </c>
      <c r="P44">
        <v>24.603719420868693</v>
      </c>
      <c r="Q44">
        <v>4.7943595011876488</v>
      </c>
      <c r="R44">
        <v>9.310339678615577</v>
      </c>
      <c r="S44">
        <v>11.58655789473684</v>
      </c>
      <c r="T44">
        <v>0</v>
      </c>
      <c r="U44">
        <v>62.14628018009104</v>
      </c>
      <c r="V44">
        <v>9.104744407233758</v>
      </c>
      <c r="W44">
        <v>15.280540941089292</v>
      </c>
      <c r="X44">
        <v>64.786707338202262</v>
      </c>
      <c r="Y44">
        <v>0</v>
      </c>
      <c r="Z44">
        <v>5.7568579200000007</v>
      </c>
      <c r="AA44">
        <v>0</v>
      </c>
      <c r="AB44">
        <v>5.7374452800000002</v>
      </c>
      <c r="AC44">
        <v>4.2505073280000003</v>
      </c>
      <c r="AD44">
        <v>8.0065281600000002</v>
      </c>
      <c r="AE44">
        <v>21.712535395200003</v>
      </c>
      <c r="AF44">
        <v>6.1515000000000013</v>
      </c>
      <c r="AG44">
        <v>8.8840512</v>
      </c>
      <c r="AH44">
        <v>45.751463999999999</v>
      </c>
      <c r="AI44">
        <v>1.1182032</v>
      </c>
      <c r="AJ44">
        <v>0</v>
      </c>
      <c r="AK44">
        <v>22.518960000000003</v>
      </c>
      <c r="AL44">
        <v>45.078799999999994</v>
      </c>
      <c r="AM44">
        <v>4.6251503015873014</v>
      </c>
      <c r="AN44">
        <v>0</v>
      </c>
      <c r="AO44">
        <v>3.3572448000000006</v>
      </c>
      <c r="AP44">
        <v>2.5317684000000003</v>
      </c>
      <c r="AQ44">
        <v>0</v>
      </c>
      <c r="AR44">
        <v>22.0618944</v>
      </c>
      <c r="AS44">
        <v>14.533971264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31.357327643482598</v>
      </c>
      <c r="BB44">
        <f t="shared" si="0"/>
        <v>872.31204962605341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286.29703549618193</v>
      </c>
      <c r="L45">
        <v>11.043027406568516</v>
      </c>
      <c r="M45">
        <v>63.771196937281829</v>
      </c>
      <c r="N45">
        <v>51.883002981932997</v>
      </c>
      <c r="O45">
        <v>73.285635524000995</v>
      </c>
      <c r="P45">
        <v>25.193370165745854</v>
      </c>
      <c r="Q45">
        <v>4.7943595011876488</v>
      </c>
      <c r="R45">
        <v>9.310339678615577</v>
      </c>
      <c r="S45">
        <v>11.58655789473684</v>
      </c>
      <c r="T45">
        <v>0</v>
      </c>
      <c r="U45">
        <v>62.14628018009104</v>
      </c>
      <c r="V45">
        <v>9.104744407233758</v>
      </c>
      <c r="W45">
        <v>15.280540941089292</v>
      </c>
      <c r="X45">
        <v>64.786707338202262</v>
      </c>
      <c r="Y45">
        <v>0</v>
      </c>
      <c r="Z45">
        <v>5.7568579200000007</v>
      </c>
      <c r="AA45">
        <v>0</v>
      </c>
      <c r="AB45">
        <v>5.7374452800000002</v>
      </c>
      <c r="AC45">
        <v>4.2505073280000003</v>
      </c>
      <c r="AD45">
        <v>8.0065281600000002</v>
      </c>
      <c r="AE45">
        <v>21.712535395200003</v>
      </c>
      <c r="AF45">
        <v>6.1515000000000013</v>
      </c>
      <c r="AG45">
        <v>8.8840512</v>
      </c>
      <c r="AH45">
        <v>45.751463999999999</v>
      </c>
      <c r="AI45">
        <v>0</v>
      </c>
      <c r="AJ45">
        <v>0</v>
      </c>
      <c r="AK45">
        <v>22.518960000000003</v>
      </c>
      <c r="AL45">
        <v>45.078799999999994</v>
      </c>
      <c r="AM45">
        <v>4.6251503015873014</v>
      </c>
      <c r="AN45">
        <v>0</v>
      </c>
      <c r="AO45">
        <v>3.3572448000000006</v>
      </c>
      <c r="AP45">
        <v>2.2504607999999999</v>
      </c>
      <c r="AQ45">
        <v>0</v>
      </c>
      <c r="AR45">
        <v>22.0618944</v>
      </c>
      <c r="AS45">
        <v>14.533971264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31.547858205453309</v>
      </c>
      <c r="BB45">
        <f t="shared" si="0"/>
        <v>877.6123110962028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286.24901415095394</v>
      </c>
      <c r="L46">
        <v>11.042765686944632</v>
      </c>
      <c r="M46">
        <v>63.771196937281829</v>
      </c>
      <c r="N46">
        <v>51.883002981932997</v>
      </c>
      <c r="O46">
        <v>73.285635524000995</v>
      </c>
      <c r="P46">
        <v>25.568345611787315</v>
      </c>
      <c r="Q46">
        <v>4.7943595011876488</v>
      </c>
      <c r="R46">
        <v>9.310339678615577</v>
      </c>
      <c r="S46">
        <v>11.58655789473684</v>
      </c>
      <c r="T46">
        <v>0</v>
      </c>
      <c r="U46">
        <v>62.14628018009104</v>
      </c>
      <c r="V46">
        <v>9.104744407233758</v>
      </c>
      <c r="W46">
        <v>15.281030738314971</v>
      </c>
      <c r="X46">
        <v>64.786707338202262</v>
      </c>
      <c r="Y46">
        <v>0</v>
      </c>
      <c r="Z46">
        <v>5.7568579200000007</v>
      </c>
      <c r="AA46">
        <v>0</v>
      </c>
      <c r="AB46">
        <v>5.7374452800000002</v>
      </c>
      <c r="AC46">
        <v>4.2505073280000003</v>
      </c>
      <c r="AD46">
        <v>8.0065281600000002</v>
      </c>
      <c r="AE46">
        <v>21.712535395200003</v>
      </c>
      <c r="AF46">
        <v>6.1515000000000013</v>
      </c>
      <c r="AG46">
        <v>8.8840512</v>
      </c>
      <c r="AH46">
        <v>45.751463999999999</v>
      </c>
      <c r="AI46">
        <v>0</v>
      </c>
      <c r="AJ46">
        <v>0</v>
      </c>
      <c r="AK46">
        <v>22.518960000000003</v>
      </c>
      <c r="AL46">
        <v>45.078799999999994</v>
      </c>
      <c r="AM46">
        <v>4.6251503015873014</v>
      </c>
      <c r="AN46">
        <v>0</v>
      </c>
      <c r="AO46">
        <v>3.3572448000000006</v>
      </c>
      <c r="AP46">
        <v>2.2504607999999999</v>
      </c>
      <c r="AQ46">
        <v>0</v>
      </c>
      <c r="AR46">
        <v>22.0618944</v>
      </c>
      <c r="AS46">
        <v>14.009330613600003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31.541005811639664</v>
      </c>
      <c r="BB46">
        <f t="shared" si="0"/>
        <v>877.4217050180315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284.43325041815422</v>
      </c>
      <c r="L47">
        <v>11.042823441906902</v>
      </c>
      <c r="M47">
        <v>63.771196937281829</v>
      </c>
      <c r="N47">
        <v>51.883002981932997</v>
      </c>
      <c r="O47">
        <v>73.285635524000995</v>
      </c>
      <c r="P47">
        <v>25.939226519337012</v>
      </c>
      <c r="Q47">
        <v>4.7912737642585546</v>
      </c>
      <c r="R47">
        <v>9.3179912479217588</v>
      </c>
      <c r="S47">
        <v>11.589686773940347</v>
      </c>
      <c r="T47">
        <v>0</v>
      </c>
      <c r="U47">
        <v>62.14628018009104</v>
      </c>
      <c r="V47">
        <v>9.104744407233758</v>
      </c>
      <c r="W47">
        <v>15.281030738314971</v>
      </c>
      <c r="X47">
        <v>64.786707338202262</v>
      </c>
      <c r="Y47">
        <v>0</v>
      </c>
      <c r="Z47">
        <v>5.7568579200000007</v>
      </c>
      <c r="AA47">
        <v>0</v>
      </c>
      <c r="AB47">
        <v>5.7374452800000002</v>
      </c>
      <c r="AC47">
        <v>4.2505073280000003</v>
      </c>
      <c r="AD47">
        <v>8.0065281600000002</v>
      </c>
      <c r="AE47">
        <v>21.712535395200003</v>
      </c>
      <c r="AF47">
        <v>6.1515000000000013</v>
      </c>
      <c r="AG47">
        <v>8.8840512</v>
      </c>
      <c r="AH47">
        <v>45.751463999999999</v>
      </c>
      <c r="AI47">
        <v>0</v>
      </c>
      <c r="AJ47">
        <v>0</v>
      </c>
      <c r="AK47">
        <v>22.518960000000003</v>
      </c>
      <c r="AL47">
        <v>45.078799999999994</v>
      </c>
      <c r="AM47">
        <v>4.6251503015873014</v>
      </c>
      <c r="AN47">
        <v>0</v>
      </c>
      <c r="AO47">
        <v>3.3572448000000006</v>
      </c>
      <c r="AP47">
        <v>2.2504607999999999</v>
      </c>
      <c r="AQ47">
        <v>0</v>
      </c>
      <c r="AR47">
        <v>22.0618944</v>
      </c>
      <c r="AS47">
        <v>14.009330613600003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31.491137688603828</v>
      </c>
      <c r="BB47">
        <f t="shared" si="0"/>
        <v>876.0344427823602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282.52144471269844</v>
      </c>
      <c r="L48">
        <v>11.042892779945607</v>
      </c>
      <c r="M48">
        <v>63.771196937281829</v>
      </c>
      <c r="N48">
        <v>51.883002981932997</v>
      </c>
      <c r="O48">
        <v>73.285635524000995</v>
      </c>
      <c r="P48">
        <v>25.939226519337012</v>
      </c>
      <c r="Q48">
        <v>4.7912737642585546</v>
      </c>
      <c r="R48">
        <v>9.3179912479217588</v>
      </c>
      <c r="S48">
        <v>11.589686773940347</v>
      </c>
      <c r="T48">
        <v>0</v>
      </c>
      <c r="U48">
        <v>62.14628018009104</v>
      </c>
      <c r="V48">
        <v>9.104744407233758</v>
      </c>
      <c r="W48">
        <v>15.281030738314971</v>
      </c>
      <c r="X48">
        <v>64.786707338202262</v>
      </c>
      <c r="Y48">
        <v>0</v>
      </c>
      <c r="Z48">
        <v>5.7568579200000007</v>
      </c>
      <c r="AA48">
        <v>0</v>
      </c>
      <c r="AB48">
        <v>5.7374452800000002</v>
      </c>
      <c r="AC48">
        <v>4.2505073280000003</v>
      </c>
      <c r="AD48">
        <v>8.0065281600000002</v>
      </c>
      <c r="AE48">
        <v>21.712535395200003</v>
      </c>
      <c r="AF48">
        <v>6.1515000000000013</v>
      </c>
      <c r="AG48">
        <v>8.8840512</v>
      </c>
      <c r="AH48">
        <v>45.751463999999999</v>
      </c>
      <c r="AI48">
        <v>0</v>
      </c>
      <c r="AJ48">
        <v>0</v>
      </c>
      <c r="AK48">
        <v>22.518960000000003</v>
      </c>
      <c r="AL48">
        <v>45.078799999999994</v>
      </c>
      <c r="AM48">
        <v>4.6251503015873014</v>
      </c>
      <c r="AN48">
        <v>0</v>
      </c>
      <c r="AO48">
        <v>3.3572448000000006</v>
      </c>
      <c r="AP48">
        <v>2.2504607999999999</v>
      </c>
      <c r="AQ48">
        <v>0</v>
      </c>
      <c r="AR48">
        <v>22.0618944</v>
      </c>
      <c r="AS48">
        <v>14.009330613600003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31.424800386538969</v>
      </c>
      <c r="BB48">
        <f t="shared" si="0"/>
        <v>874.18904371700796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279.99662977262972</v>
      </c>
      <c r="L49">
        <v>11.042839361463612</v>
      </c>
      <c r="M49">
        <v>63.771196937281829</v>
      </c>
      <c r="N49">
        <v>51.883002981932997</v>
      </c>
      <c r="O49">
        <v>73.285635524000995</v>
      </c>
      <c r="P49">
        <v>26.312154696132595</v>
      </c>
      <c r="Q49">
        <v>4.7912737642585546</v>
      </c>
      <c r="R49">
        <v>9.3179912479217588</v>
      </c>
      <c r="S49">
        <v>11.589686773940347</v>
      </c>
      <c r="T49">
        <v>0</v>
      </c>
      <c r="U49">
        <v>62.14628018009104</v>
      </c>
      <c r="V49">
        <v>9.0959220389805111</v>
      </c>
      <c r="W49">
        <v>15.281030738314971</v>
      </c>
      <c r="X49">
        <v>64.786707338202262</v>
      </c>
      <c r="Y49">
        <v>0</v>
      </c>
      <c r="Z49">
        <v>5.7568579200000007</v>
      </c>
      <c r="AA49">
        <v>0</v>
      </c>
      <c r="AB49">
        <v>5.7374452800000002</v>
      </c>
      <c r="AC49">
        <v>4.2505073280000003</v>
      </c>
      <c r="AD49">
        <v>8.0065281600000002</v>
      </c>
      <c r="AE49">
        <v>21.712535395200003</v>
      </c>
      <c r="AF49">
        <v>6.1515000000000013</v>
      </c>
      <c r="AG49">
        <v>8.8840512</v>
      </c>
      <c r="AH49">
        <v>45.751463999999999</v>
      </c>
      <c r="AI49">
        <v>0</v>
      </c>
      <c r="AJ49">
        <v>0</v>
      </c>
      <c r="AK49">
        <v>22.518960000000003</v>
      </c>
      <c r="AL49">
        <v>45.078799999999994</v>
      </c>
      <c r="AM49">
        <v>4.6251503015873014</v>
      </c>
      <c r="AN49">
        <v>0</v>
      </c>
      <c r="AO49">
        <v>3.3572448000000006</v>
      </c>
      <c r="AP49">
        <v>2.2504607999999999</v>
      </c>
      <c r="AQ49">
        <v>0</v>
      </c>
      <c r="AR49">
        <v>22.0618944</v>
      </c>
      <c r="AS49">
        <v>14.009330613600003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31.349821954305035</v>
      </c>
      <c r="BB49">
        <f t="shared" si="0"/>
        <v>872.10325959923364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279.99890951718874</v>
      </c>
      <c r="L50">
        <v>11.042870212765957</v>
      </c>
      <c r="M50">
        <v>63.771196937281829</v>
      </c>
      <c r="N50">
        <v>51.883002981932997</v>
      </c>
      <c r="O50">
        <v>73.285635524000995</v>
      </c>
      <c r="P50">
        <v>26.683035371748634</v>
      </c>
      <c r="Q50">
        <v>4.7912737642585546</v>
      </c>
      <c r="R50">
        <v>9.3179912479217588</v>
      </c>
      <c r="S50">
        <v>11.589686773940347</v>
      </c>
      <c r="T50">
        <v>0</v>
      </c>
      <c r="U50">
        <v>62.14628018009104</v>
      </c>
      <c r="V50">
        <v>9.0959220389805111</v>
      </c>
      <c r="W50">
        <v>15.281030738314971</v>
      </c>
      <c r="X50">
        <v>64.786707338202262</v>
      </c>
      <c r="Y50">
        <v>0</v>
      </c>
      <c r="Z50">
        <v>5.7568579200000007</v>
      </c>
      <c r="AA50">
        <v>0</v>
      </c>
      <c r="AB50">
        <v>5.7374452800000002</v>
      </c>
      <c r="AC50">
        <v>4.2505073280000003</v>
      </c>
      <c r="AD50">
        <v>8.0065281600000002</v>
      </c>
      <c r="AE50">
        <v>21.712535395200003</v>
      </c>
      <c r="AF50">
        <v>6.1515000000000013</v>
      </c>
      <c r="AG50">
        <v>8.8840512</v>
      </c>
      <c r="AH50">
        <v>45.751463999999999</v>
      </c>
      <c r="AI50">
        <v>0</v>
      </c>
      <c r="AJ50">
        <v>0</v>
      </c>
      <c r="AK50">
        <v>22.518960000000003</v>
      </c>
      <c r="AL50">
        <v>45.078799999999994</v>
      </c>
      <c r="AM50">
        <v>4.6251503015873014</v>
      </c>
      <c r="AN50">
        <v>0</v>
      </c>
      <c r="AO50">
        <v>3.3572448000000006</v>
      </c>
      <c r="AP50">
        <v>2.2504607999999999</v>
      </c>
      <c r="AQ50">
        <v>0</v>
      </c>
      <c r="AR50">
        <v>22.0618944</v>
      </c>
      <c r="AS50">
        <v>14.009330613600003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31.362771592166069</v>
      </c>
      <c r="BB50">
        <f t="shared" si="0"/>
        <v>872.46350123284992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269.99972001343934</v>
      </c>
      <c r="L51">
        <v>11.042913587685451</v>
      </c>
      <c r="M51">
        <v>63.771196937281829</v>
      </c>
      <c r="N51">
        <v>51.883002981932997</v>
      </c>
      <c r="O51">
        <v>73.285635524000995</v>
      </c>
      <c r="P51">
        <v>27.120575137746251</v>
      </c>
      <c r="Q51">
        <v>4.7912737642585546</v>
      </c>
      <c r="R51">
        <v>9.3179912479217588</v>
      </c>
      <c r="S51">
        <v>11.589686773940347</v>
      </c>
      <c r="T51">
        <v>0</v>
      </c>
      <c r="U51">
        <v>62.14628018009104</v>
      </c>
      <c r="V51">
        <v>9.0959220389805111</v>
      </c>
      <c r="W51">
        <v>15.281030738314971</v>
      </c>
      <c r="X51">
        <v>64.786707338202262</v>
      </c>
      <c r="Y51">
        <v>0</v>
      </c>
      <c r="Z51">
        <v>2.8784289600000004</v>
      </c>
      <c r="AA51">
        <v>0</v>
      </c>
      <c r="AB51">
        <v>5.7374452800000002</v>
      </c>
      <c r="AC51">
        <v>4.2505073280000003</v>
      </c>
      <c r="AD51">
        <v>8.0065281600000002</v>
      </c>
      <c r="AE51">
        <v>21.712535395200003</v>
      </c>
      <c r="AF51">
        <v>6.1515000000000013</v>
      </c>
      <c r="AG51">
        <v>8.8840512</v>
      </c>
      <c r="AH51">
        <v>45.751463999999999</v>
      </c>
      <c r="AI51">
        <v>0</v>
      </c>
      <c r="AJ51">
        <v>0</v>
      </c>
      <c r="AK51">
        <v>22.518960000000003</v>
      </c>
      <c r="AL51">
        <v>45.078799999999994</v>
      </c>
      <c r="AM51">
        <v>4.6251503015873014</v>
      </c>
      <c r="AN51">
        <v>0</v>
      </c>
      <c r="AO51">
        <v>3.3572448000000006</v>
      </c>
      <c r="AP51">
        <v>2.2504607999999999</v>
      </c>
      <c r="AQ51">
        <v>0</v>
      </c>
      <c r="AR51">
        <v>22.0618944</v>
      </c>
      <c r="AS51">
        <v>14.009330613600003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30.931102304534093</v>
      </c>
      <c r="BB51">
        <f t="shared" si="0"/>
        <v>860.45513519764961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279.99890951718874</v>
      </c>
      <c r="L52">
        <v>11.043056003810051</v>
      </c>
      <c r="M52">
        <v>63.771196937281829</v>
      </c>
      <c r="N52">
        <v>51.883002981932997</v>
      </c>
      <c r="O52">
        <v>73.285635524000995</v>
      </c>
      <c r="P52">
        <v>27.120575137746251</v>
      </c>
      <c r="Q52">
        <v>4.7912737642585546</v>
      </c>
      <c r="R52">
        <v>9.3179912479217588</v>
      </c>
      <c r="S52">
        <v>11.589686773940347</v>
      </c>
      <c r="T52">
        <v>0</v>
      </c>
      <c r="U52">
        <v>62.14628018009104</v>
      </c>
      <c r="V52">
        <v>9.0959220389805111</v>
      </c>
      <c r="W52">
        <v>15.281030738314971</v>
      </c>
      <c r="X52">
        <v>64.786707338202262</v>
      </c>
      <c r="Y52">
        <v>0</v>
      </c>
      <c r="Z52">
        <v>2.8784289600000004</v>
      </c>
      <c r="AA52">
        <v>0</v>
      </c>
      <c r="AB52">
        <v>5.7374452800000002</v>
      </c>
      <c r="AC52">
        <v>4.2505073280000003</v>
      </c>
      <c r="AD52">
        <v>8.0065281600000002</v>
      </c>
      <c r="AE52">
        <v>21.712535395200003</v>
      </c>
      <c r="AF52">
        <v>6.1515000000000013</v>
      </c>
      <c r="AG52">
        <v>8.8840512</v>
      </c>
      <c r="AH52">
        <v>45.751463999999999</v>
      </c>
      <c r="AI52">
        <v>0</v>
      </c>
      <c r="AJ52">
        <v>0</v>
      </c>
      <c r="AK52">
        <v>22.518960000000003</v>
      </c>
      <c r="AL52">
        <v>45.078799999999994</v>
      </c>
      <c r="AM52">
        <v>4.6251503015873014</v>
      </c>
      <c r="AN52">
        <v>0</v>
      </c>
      <c r="AO52">
        <v>3.3572448000000006</v>
      </c>
      <c r="AP52">
        <v>2.2504607999999999</v>
      </c>
      <c r="AQ52">
        <v>0</v>
      </c>
      <c r="AR52">
        <v>22.0618944</v>
      </c>
      <c r="AS52">
        <v>14.009330613600003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31.278079121766226</v>
      </c>
      <c r="BB52">
        <f t="shared" si="0"/>
        <v>870.10749030029149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279.99654696132598</v>
      </c>
      <c r="L53">
        <v>11.043003627395178</v>
      </c>
      <c r="M53">
        <v>63.771196937281829</v>
      </c>
      <c r="N53">
        <v>51.883002981932997</v>
      </c>
      <c r="O53">
        <v>73.285635524000995</v>
      </c>
      <c r="P53">
        <v>27.120575137746251</v>
      </c>
      <c r="Q53">
        <v>4.7912737642585546</v>
      </c>
      <c r="R53">
        <v>9.3179912479217588</v>
      </c>
      <c r="S53">
        <v>11.589686773940347</v>
      </c>
      <c r="T53">
        <v>0</v>
      </c>
      <c r="U53">
        <v>62.14628018009104</v>
      </c>
      <c r="V53">
        <v>7.936708715596331</v>
      </c>
      <c r="W53">
        <v>15.281030738314971</v>
      </c>
      <c r="X53">
        <v>64.786707338202262</v>
      </c>
      <c r="Y53">
        <v>0</v>
      </c>
      <c r="Z53">
        <v>2.8784289600000004</v>
      </c>
      <c r="AA53">
        <v>0</v>
      </c>
      <c r="AB53">
        <v>5.7374452800000002</v>
      </c>
      <c r="AC53">
        <v>4.2505073280000003</v>
      </c>
      <c r="AD53">
        <v>8.0065281600000002</v>
      </c>
      <c r="AE53">
        <v>21.712535395200003</v>
      </c>
      <c r="AF53">
        <v>6.1515000000000013</v>
      </c>
      <c r="AG53">
        <v>8.8840512</v>
      </c>
      <c r="AH53">
        <v>45.751463999999999</v>
      </c>
      <c r="AI53">
        <v>0</v>
      </c>
      <c r="AJ53">
        <v>0</v>
      </c>
      <c r="AK53">
        <v>22.518960000000003</v>
      </c>
      <c r="AL53">
        <v>45.078799999999994</v>
      </c>
      <c r="AM53">
        <v>4.6251503015873014</v>
      </c>
      <c r="AN53">
        <v>0</v>
      </c>
      <c r="AO53">
        <v>3.3572448000000006</v>
      </c>
      <c r="AP53">
        <v>5.0635368000000005</v>
      </c>
      <c r="AQ53">
        <v>0.87339999999999995</v>
      </c>
      <c r="AR53">
        <v>22.0618944</v>
      </c>
      <c r="AS53">
        <v>14.009330613600003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31.365691118467019</v>
      </c>
      <c r="BB53">
        <f t="shared" si="0"/>
        <v>872.54472604792863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279.99654696132598</v>
      </c>
      <c r="L54">
        <v>11.043062635968788</v>
      </c>
      <c r="M54">
        <v>63.771196937281829</v>
      </c>
      <c r="N54">
        <v>51.883002981932997</v>
      </c>
      <c r="O54">
        <v>73.285635524000995</v>
      </c>
      <c r="P54">
        <v>27.120575137746251</v>
      </c>
      <c r="Q54">
        <v>4.7912737642585546</v>
      </c>
      <c r="R54">
        <v>9.3179912479217588</v>
      </c>
      <c r="S54">
        <v>11.589686773940347</v>
      </c>
      <c r="T54">
        <v>0</v>
      </c>
      <c r="U54">
        <v>62.14628018009104</v>
      </c>
      <c r="V54">
        <v>7.936708715596331</v>
      </c>
      <c r="W54">
        <v>15.281030738314971</v>
      </c>
      <c r="X54">
        <v>64.786707338202262</v>
      </c>
      <c r="Y54">
        <v>0</v>
      </c>
      <c r="Z54">
        <v>2.8784289600000004</v>
      </c>
      <c r="AA54">
        <v>0</v>
      </c>
      <c r="AB54">
        <v>5.7842815680000008</v>
      </c>
      <c r="AC54">
        <v>4.2505073280000003</v>
      </c>
      <c r="AD54">
        <v>8.0065281600000002</v>
      </c>
      <c r="AE54">
        <v>21.712535395200003</v>
      </c>
      <c r="AF54">
        <v>6.1515000000000013</v>
      </c>
      <c r="AG54">
        <v>8.8840512</v>
      </c>
      <c r="AH54">
        <v>45.751463999999999</v>
      </c>
      <c r="AI54">
        <v>0</v>
      </c>
      <c r="AJ54">
        <v>0</v>
      </c>
      <c r="AK54">
        <v>22.518960000000003</v>
      </c>
      <c r="AL54">
        <v>45.078799999999994</v>
      </c>
      <c r="AM54">
        <v>4.6251503015873014</v>
      </c>
      <c r="AN54">
        <v>0</v>
      </c>
      <c r="AO54">
        <v>3.3572448000000006</v>
      </c>
      <c r="AP54">
        <v>5.0635368000000005</v>
      </c>
      <c r="AQ54">
        <v>5.4587500000000002</v>
      </c>
      <c r="AR54">
        <v>22.0618944</v>
      </c>
      <c r="AS54">
        <v>14.009330613600003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31.526429504598092</v>
      </c>
      <c r="BB54">
        <f t="shared" si="0"/>
        <v>877.01623295837123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279.99654696132598</v>
      </c>
      <c r="L55">
        <v>11.042955200539266</v>
      </c>
      <c r="M55">
        <v>63.771196937281829</v>
      </c>
      <c r="N55">
        <v>51.883002981932997</v>
      </c>
      <c r="O55">
        <v>73.285635524000995</v>
      </c>
      <c r="P55">
        <v>27.120575137746251</v>
      </c>
      <c r="Q55">
        <v>4.7912737642585546</v>
      </c>
      <c r="R55">
        <v>9.3179912479217588</v>
      </c>
      <c r="S55">
        <v>11.589686773940347</v>
      </c>
      <c r="T55">
        <v>0</v>
      </c>
      <c r="U55">
        <v>62.14628018009104</v>
      </c>
      <c r="V55">
        <v>7.936708715596331</v>
      </c>
      <c r="W55">
        <v>15.281030738314971</v>
      </c>
      <c r="X55">
        <v>64.786707338202262</v>
      </c>
      <c r="Y55">
        <v>0</v>
      </c>
      <c r="Z55">
        <v>2.8784289600000004</v>
      </c>
      <c r="AA55">
        <v>0</v>
      </c>
      <c r="AB55">
        <v>5.7842815680000008</v>
      </c>
      <c r="AC55">
        <v>4.2505073280000003</v>
      </c>
      <c r="AD55">
        <v>8.0065281600000002</v>
      </c>
      <c r="AE55">
        <v>21.712535395200003</v>
      </c>
      <c r="AF55">
        <v>6.1515000000000013</v>
      </c>
      <c r="AG55">
        <v>8.8840512</v>
      </c>
      <c r="AH55">
        <v>45.751463999999999</v>
      </c>
      <c r="AI55">
        <v>0</v>
      </c>
      <c r="AJ55">
        <v>0</v>
      </c>
      <c r="AK55">
        <v>22.518960000000003</v>
      </c>
      <c r="AL55">
        <v>45.078799999999994</v>
      </c>
      <c r="AM55">
        <v>4.6251503015873014</v>
      </c>
      <c r="AN55">
        <v>0</v>
      </c>
      <c r="AO55">
        <v>3.3572448000000006</v>
      </c>
      <c r="AP55">
        <v>2.2504607999999999</v>
      </c>
      <c r="AQ55">
        <v>10.9175</v>
      </c>
      <c r="AR55">
        <v>22.0618944</v>
      </c>
      <c r="AS55">
        <v>14.009330613600003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31.618231232170238</v>
      </c>
      <c r="BB55">
        <f t="shared" si="0"/>
        <v>879.56999779536966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273.99708037393674</v>
      </c>
      <c r="L56">
        <v>11.043024508886811</v>
      </c>
      <c r="M56">
        <v>63.771196937281829</v>
      </c>
      <c r="N56">
        <v>51.883002981932997</v>
      </c>
      <c r="O56">
        <v>73.285635524000995</v>
      </c>
      <c r="P56">
        <v>27.120575137746251</v>
      </c>
      <c r="Q56">
        <v>4.7912737642585546</v>
      </c>
      <c r="R56">
        <v>9.3179912479217588</v>
      </c>
      <c r="S56">
        <v>11.589686773940347</v>
      </c>
      <c r="T56">
        <v>0</v>
      </c>
      <c r="U56">
        <v>62.14628018009104</v>
      </c>
      <c r="V56">
        <v>7.936708715596331</v>
      </c>
      <c r="W56">
        <v>15.281030738314971</v>
      </c>
      <c r="X56">
        <v>64.786707338202262</v>
      </c>
      <c r="Y56">
        <v>0</v>
      </c>
      <c r="Z56">
        <v>2.8784289600000004</v>
      </c>
      <c r="AA56">
        <v>0</v>
      </c>
      <c r="AB56">
        <v>5.7842815680000008</v>
      </c>
      <c r="AC56">
        <v>4.2505073280000003</v>
      </c>
      <c r="AD56">
        <v>8.0065281600000002</v>
      </c>
      <c r="AE56">
        <v>21.712535395200003</v>
      </c>
      <c r="AF56">
        <v>6.1515000000000013</v>
      </c>
      <c r="AG56">
        <v>8.8840512</v>
      </c>
      <c r="AH56">
        <v>45.751463999999999</v>
      </c>
      <c r="AI56">
        <v>0</v>
      </c>
      <c r="AJ56">
        <v>0</v>
      </c>
      <c r="AK56">
        <v>22.518960000000003</v>
      </c>
      <c r="AL56">
        <v>45.078799999999994</v>
      </c>
      <c r="AM56">
        <v>4.6251503015873014</v>
      </c>
      <c r="AN56">
        <v>0</v>
      </c>
      <c r="AO56">
        <v>3.3572448000000006</v>
      </c>
      <c r="AP56">
        <v>2.2504607999999999</v>
      </c>
      <c r="AQ56">
        <v>10.9175</v>
      </c>
      <c r="AR56">
        <v>22.0618944</v>
      </c>
      <c r="AS56">
        <v>14.009330613600003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31.410052146757458</v>
      </c>
      <c r="BB56">
        <f t="shared" si="0"/>
        <v>873.77877960174078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304.00157904628696</v>
      </c>
      <c r="L57">
        <v>11.043103887705415</v>
      </c>
      <c r="M57">
        <v>63.771196937281829</v>
      </c>
      <c r="N57">
        <v>51.883002981932997</v>
      </c>
      <c r="O57">
        <v>73.285635524000995</v>
      </c>
      <c r="P57">
        <v>27.120575137746251</v>
      </c>
      <c r="Q57">
        <v>4.7912737642585546</v>
      </c>
      <c r="R57">
        <v>9.3179912479217588</v>
      </c>
      <c r="S57">
        <v>11.589686773940347</v>
      </c>
      <c r="T57">
        <v>0</v>
      </c>
      <c r="U57">
        <v>62.14628018009104</v>
      </c>
      <c r="V57">
        <v>7.936708715596331</v>
      </c>
      <c r="W57">
        <v>15.281030738314971</v>
      </c>
      <c r="X57">
        <v>64.786707338202262</v>
      </c>
      <c r="Y57">
        <v>0</v>
      </c>
      <c r="Z57">
        <v>2.6571600000000002</v>
      </c>
      <c r="AA57">
        <v>0</v>
      </c>
      <c r="AB57">
        <v>5.7842815680000008</v>
      </c>
      <c r="AC57">
        <v>4.2505073280000003</v>
      </c>
      <c r="AD57">
        <v>8.0065281600000002</v>
      </c>
      <c r="AE57">
        <v>21.712535395200003</v>
      </c>
      <c r="AF57">
        <v>6.1515000000000013</v>
      </c>
      <c r="AG57">
        <v>8.8840512</v>
      </c>
      <c r="AH57">
        <v>45.751463999999999</v>
      </c>
      <c r="AI57">
        <v>0</v>
      </c>
      <c r="AJ57">
        <v>0</v>
      </c>
      <c r="AK57">
        <v>22.518960000000003</v>
      </c>
      <c r="AL57">
        <v>45.078799999999994</v>
      </c>
      <c r="AM57">
        <v>4.6251503015873014</v>
      </c>
      <c r="AN57">
        <v>0</v>
      </c>
      <c r="AO57">
        <v>3.3572448000000006</v>
      </c>
      <c r="AP57">
        <v>2.2504607999999999</v>
      </c>
      <c r="AQ57">
        <v>10.9175</v>
      </c>
      <c r="AR57">
        <v>22.0618944</v>
      </c>
      <c r="AS57">
        <v>14.009330613600003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32.443532863754896</v>
      </c>
      <c r="BB57">
        <f t="shared" si="0"/>
        <v>902.52860797591222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287.00155887299684</v>
      </c>
      <c r="L58">
        <v>11.043144676275912</v>
      </c>
      <c r="M58">
        <v>63.771196937281829</v>
      </c>
      <c r="N58">
        <v>51.883002981932997</v>
      </c>
      <c r="O58">
        <v>73.285635524000995</v>
      </c>
      <c r="P58">
        <v>27.120575137746251</v>
      </c>
      <c r="Q58">
        <v>4.7912737642585546</v>
      </c>
      <c r="R58">
        <v>9.3179912479217588</v>
      </c>
      <c r="S58">
        <v>11.589686773940347</v>
      </c>
      <c r="T58">
        <v>0</v>
      </c>
      <c r="U58">
        <v>62.14628018009104</v>
      </c>
      <c r="V58">
        <v>7.936708715596331</v>
      </c>
      <c r="W58">
        <v>15.281030738314971</v>
      </c>
      <c r="X58">
        <v>64.786707338202262</v>
      </c>
      <c r="Y58">
        <v>0</v>
      </c>
      <c r="Z58">
        <v>2.8784289600000004</v>
      </c>
      <c r="AA58">
        <v>0</v>
      </c>
      <c r="AB58">
        <v>5.7842815680000008</v>
      </c>
      <c r="AC58">
        <v>8.5010146560000006</v>
      </c>
      <c r="AD58">
        <v>8.0065281600000002</v>
      </c>
      <c r="AE58">
        <v>21.712535395200003</v>
      </c>
      <c r="AF58">
        <v>6.1515000000000013</v>
      </c>
      <c r="AG58">
        <v>8.8840512</v>
      </c>
      <c r="AH58">
        <v>32.150801520000009</v>
      </c>
      <c r="AI58">
        <v>0</v>
      </c>
      <c r="AJ58">
        <v>0</v>
      </c>
      <c r="AK58">
        <v>22.518960000000003</v>
      </c>
      <c r="AL58">
        <v>45.078799999999994</v>
      </c>
      <c r="AM58">
        <v>4.6251503015873014</v>
      </c>
      <c r="AN58">
        <v>0</v>
      </c>
      <c r="AO58">
        <v>3.3572448000000006</v>
      </c>
      <c r="AP58">
        <v>2.2504607999999999</v>
      </c>
      <c r="AQ58">
        <v>10.9175</v>
      </c>
      <c r="AR58">
        <v>22.0618944</v>
      </c>
      <c r="AS58">
        <v>14.009330613600003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31.536861459222528</v>
      </c>
      <c r="BB58">
        <f t="shared" si="0"/>
        <v>877.30641380372492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271.00084504290794</v>
      </c>
      <c r="L59">
        <v>11.042948453608247</v>
      </c>
      <c r="M59">
        <v>63.771196937281829</v>
      </c>
      <c r="N59">
        <v>51.883002981932997</v>
      </c>
      <c r="O59">
        <v>73.285635524000995</v>
      </c>
      <c r="P59">
        <v>27.266421439831849</v>
      </c>
      <c r="Q59">
        <v>4.7912737642585546</v>
      </c>
      <c r="R59">
        <v>9.3179912479217588</v>
      </c>
      <c r="S59">
        <v>11.589686773940347</v>
      </c>
      <c r="T59">
        <v>0</v>
      </c>
      <c r="U59">
        <v>62.14628018009104</v>
      </c>
      <c r="V59">
        <v>7.936708715596331</v>
      </c>
      <c r="W59">
        <v>15.281030738314971</v>
      </c>
      <c r="X59">
        <v>64.786707338202262</v>
      </c>
      <c r="Y59">
        <v>0</v>
      </c>
      <c r="Z59">
        <v>2.8784289600000004</v>
      </c>
      <c r="AA59">
        <v>0</v>
      </c>
      <c r="AB59">
        <v>5.7842815680000008</v>
      </c>
      <c r="AC59">
        <v>8.5010146560000006</v>
      </c>
      <c r="AD59">
        <v>8.0065281600000002</v>
      </c>
      <c r="AE59">
        <v>21.712535395200003</v>
      </c>
      <c r="AF59">
        <v>6.1515000000000013</v>
      </c>
      <c r="AG59">
        <v>8.8840512</v>
      </c>
      <c r="AH59">
        <v>29.114568000000006</v>
      </c>
      <c r="AI59">
        <v>0</v>
      </c>
      <c r="AJ59">
        <v>0</v>
      </c>
      <c r="AK59">
        <v>22.518960000000003</v>
      </c>
      <c r="AL59">
        <v>45.078799999999994</v>
      </c>
      <c r="AM59">
        <v>4.6251503015873014</v>
      </c>
      <c r="AN59">
        <v>0</v>
      </c>
      <c r="AO59">
        <v>3.3572448000000006</v>
      </c>
      <c r="AP59">
        <v>2.2504607999999999</v>
      </c>
      <c r="AQ59">
        <v>10.9175</v>
      </c>
      <c r="AR59">
        <v>22.0618944</v>
      </c>
      <c r="AS59">
        <v>14.009330613600003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30.881333368237129</v>
      </c>
      <c r="BB59">
        <f t="shared" si="0"/>
        <v>859.07064462403935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291.00490983351131</v>
      </c>
      <c r="L60">
        <v>11.042948453608247</v>
      </c>
      <c r="M60">
        <v>63.771196937281829</v>
      </c>
      <c r="N60">
        <v>51.883002981932997</v>
      </c>
      <c r="O60">
        <v>73.285635524000995</v>
      </c>
      <c r="P60">
        <v>27.266421439831849</v>
      </c>
      <c r="Q60">
        <v>4.7912737642585546</v>
      </c>
      <c r="R60">
        <v>9.3179912479217588</v>
      </c>
      <c r="S60">
        <v>11.589686773940347</v>
      </c>
      <c r="T60">
        <v>0</v>
      </c>
      <c r="U60">
        <v>62.14628018009104</v>
      </c>
      <c r="V60">
        <v>7.936708715596331</v>
      </c>
      <c r="W60">
        <v>15.281030738314971</v>
      </c>
      <c r="X60">
        <v>64.786707338202262</v>
      </c>
      <c r="Y60">
        <v>0</v>
      </c>
      <c r="Z60">
        <v>2.8784289600000004</v>
      </c>
      <c r="AA60">
        <v>0</v>
      </c>
      <c r="AB60">
        <v>5.7842815680000008</v>
      </c>
      <c r="AC60">
        <v>8.5010146560000006</v>
      </c>
      <c r="AD60">
        <v>8.0065281600000002</v>
      </c>
      <c r="AE60">
        <v>21.712535395200003</v>
      </c>
      <c r="AF60">
        <v>6.1515000000000013</v>
      </c>
      <c r="AG60">
        <v>8.8840512</v>
      </c>
      <c r="AH60">
        <v>29.114568000000006</v>
      </c>
      <c r="AI60">
        <v>0</v>
      </c>
      <c r="AJ60">
        <v>0</v>
      </c>
      <c r="AK60">
        <v>22.518960000000003</v>
      </c>
      <c r="AL60">
        <v>45.078799999999994</v>
      </c>
      <c r="AM60">
        <v>4.6251503015873014</v>
      </c>
      <c r="AN60">
        <v>0</v>
      </c>
      <c r="AO60">
        <v>3.3572448000000006</v>
      </c>
      <c r="AP60">
        <v>2.2504607999999999</v>
      </c>
      <c r="AQ60">
        <v>10.9175</v>
      </c>
      <c r="AR60">
        <v>22.0618944</v>
      </c>
      <c r="AS60">
        <v>14.009330613600003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31.575474418659745</v>
      </c>
      <c r="BB60">
        <f t="shared" si="0"/>
        <v>878.38056836422015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319.00574384959367</v>
      </c>
      <c r="L61">
        <v>11.042948453608247</v>
      </c>
      <c r="M61">
        <v>63.771196937281829</v>
      </c>
      <c r="N61">
        <v>51.883002981932997</v>
      </c>
      <c r="O61">
        <v>73.285635524000995</v>
      </c>
      <c r="P61">
        <v>27.266421439831849</v>
      </c>
      <c r="Q61">
        <v>4.7912737642585546</v>
      </c>
      <c r="R61">
        <v>9.3179912479217588</v>
      </c>
      <c r="S61">
        <v>11.589686773940347</v>
      </c>
      <c r="T61">
        <v>0</v>
      </c>
      <c r="U61">
        <v>62.14628018009104</v>
      </c>
      <c r="V61">
        <v>7.936708715596331</v>
      </c>
      <c r="W61">
        <v>15.281030738314971</v>
      </c>
      <c r="X61">
        <v>64.786707338202262</v>
      </c>
      <c r="Y61">
        <v>0</v>
      </c>
      <c r="Z61">
        <v>0</v>
      </c>
      <c r="AA61">
        <v>0</v>
      </c>
      <c r="AB61">
        <v>11.568563136</v>
      </c>
      <c r="AC61">
        <v>8.5010146560000006</v>
      </c>
      <c r="AD61">
        <v>8.0065281600000002</v>
      </c>
      <c r="AE61">
        <v>21.712535395200003</v>
      </c>
      <c r="AF61">
        <v>6.1515000000000013</v>
      </c>
      <c r="AG61">
        <v>8.8840512</v>
      </c>
      <c r="AH61">
        <v>29.114568000000006</v>
      </c>
      <c r="AI61">
        <v>0</v>
      </c>
      <c r="AJ61">
        <v>0</v>
      </c>
      <c r="AK61">
        <v>22.518960000000003</v>
      </c>
      <c r="AL61">
        <v>45.078799999999994</v>
      </c>
      <c r="AM61">
        <v>4.6251503015873014</v>
      </c>
      <c r="AN61">
        <v>0</v>
      </c>
      <c r="AO61">
        <v>3.3572448000000006</v>
      </c>
      <c r="AP61">
        <v>5.0635368000000005</v>
      </c>
      <c r="AQ61">
        <v>10.9175</v>
      </c>
      <c r="AR61">
        <v>22.0618944</v>
      </c>
      <c r="AS61">
        <v>14.009330613600003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32.745550172182668</v>
      </c>
      <c r="BB61">
        <f t="shared" si="0"/>
        <v>910.93025523477957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285.00556073643151</v>
      </c>
      <c r="L62">
        <v>11.042948453608247</v>
      </c>
      <c r="M62">
        <v>63.771196937281829</v>
      </c>
      <c r="N62">
        <v>51.883002981932997</v>
      </c>
      <c r="O62">
        <v>73.285635524000995</v>
      </c>
      <c r="P62">
        <v>27.266421439831849</v>
      </c>
      <c r="Q62">
        <v>4.7912737642585546</v>
      </c>
      <c r="R62">
        <v>9.3179912479217588</v>
      </c>
      <c r="S62">
        <v>11.589686773940347</v>
      </c>
      <c r="T62">
        <v>0</v>
      </c>
      <c r="U62">
        <v>62.14628018009104</v>
      </c>
      <c r="V62">
        <v>7.936708715596331</v>
      </c>
      <c r="W62">
        <v>15.281030738314971</v>
      </c>
      <c r="X62">
        <v>64.786707338202262</v>
      </c>
      <c r="Y62">
        <v>0</v>
      </c>
      <c r="Z62">
        <v>0</v>
      </c>
      <c r="AA62">
        <v>0</v>
      </c>
      <c r="AB62">
        <v>11.568563136</v>
      </c>
      <c r="AC62">
        <v>8.5010146560000006</v>
      </c>
      <c r="AD62">
        <v>8.0065281600000002</v>
      </c>
      <c r="AE62">
        <v>21.712535395200003</v>
      </c>
      <c r="AF62">
        <v>6.1515000000000013</v>
      </c>
      <c r="AG62">
        <v>8.8840512</v>
      </c>
      <c r="AH62">
        <v>29.114568000000006</v>
      </c>
      <c r="AI62">
        <v>0</v>
      </c>
      <c r="AJ62">
        <v>0</v>
      </c>
      <c r="AK62">
        <v>22.518960000000003</v>
      </c>
      <c r="AL62">
        <v>45.078799999999994</v>
      </c>
      <c r="AM62">
        <v>4.6251503015873014</v>
      </c>
      <c r="AN62">
        <v>0</v>
      </c>
      <c r="AO62">
        <v>3.3572448000000006</v>
      </c>
      <c r="AP62">
        <v>5.0635368000000005</v>
      </c>
      <c r="AQ62">
        <v>10.9175</v>
      </c>
      <c r="AR62">
        <v>22.0618944</v>
      </c>
      <c r="AS62">
        <v>14.009330613600003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31.565743814755081</v>
      </c>
      <c r="BB62">
        <f t="shared" si="0"/>
        <v>878.10987847904494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327.00663947406503</v>
      </c>
      <c r="L63">
        <v>11.042948453608247</v>
      </c>
      <c r="M63">
        <v>63.771196937281829</v>
      </c>
      <c r="N63">
        <v>51.883002981932997</v>
      </c>
      <c r="O63">
        <v>73.285635524000995</v>
      </c>
      <c r="P63">
        <v>27.266421439831849</v>
      </c>
      <c r="Q63">
        <v>4.7912737642585546</v>
      </c>
      <c r="R63">
        <v>9.3179912479217588</v>
      </c>
      <c r="S63">
        <v>11.589686773940347</v>
      </c>
      <c r="T63">
        <v>0</v>
      </c>
      <c r="U63">
        <v>62.14628018009104</v>
      </c>
      <c r="V63">
        <v>7.936708715596331</v>
      </c>
      <c r="W63">
        <v>15.281030738314971</v>
      </c>
      <c r="X63">
        <v>64.786707338202262</v>
      </c>
      <c r="Y63">
        <v>0</v>
      </c>
      <c r="Z63">
        <v>0</v>
      </c>
      <c r="AA63">
        <v>0</v>
      </c>
      <c r="AB63">
        <v>11.568563136</v>
      </c>
      <c r="AC63">
        <v>8.5010146560000006</v>
      </c>
      <c r="AD63">
        <v>8.0065281600000002</v>
      </c>
      <c r="AE63">
        <v>21.712535395200003</v>
      </c>
      <c r="AF63">
        <v>6.1515000000000013</v>
      </c>
      <c r="AG63">
        <v>8.8840512</v>
      </c>
      <c r="AH63">
        <v>29.114568000000006</v>
      </c>
      <c r="AI63">
        <v>0</v>
      </c>
      <c r="AJ63">
        <v>0</v>
      </c>
      <c r="AK63">
        <v>22.518960000000003</v>
      </c>
      <c r="AL63">
        <v>45.078799999999994</v>
      </c>
      <c r="AM63">
        <v>4.6251503015873014</v>
      </c>
      <c r="AN63">
        <v>0</v>
      </c>
      <c r="AO63">
        <v>3.3572448000000006</v>
      </c>
      <c r="AP63">
        <v>2.5317684000000003</v>
      </c>
      <c r="AQ63">
        <v>10.9175</v>
      </c>
      <c r="AR63">
        <v>22.0618944</v>
      </c>
      <c r="AS63">
        <v>14.009330613600003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32.935328842605678</v>
      </c>
      <c r="BB63">
        <f t="shared" si="0"/>
        <v>916.20960378882796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400.00828031325568</v>
      </c>
      <c r="L64">
        <v>11.042948453608247</v>
      </c>
      <c r="M64">
        <v>63.771196937281829</v>
      </c>
      <c r="N64">
        <v>51.883002981932997</v>
      </c>
      <c r="O64">
        <v>73.285635524000995</v>
      </c>
      <c r="P64">
        <v>27.266421439831849</v>
      </c>
      <c r="Q64">
        <v>4.7912737642585546</v>
      </c>
      <c r="R64">
        <v>9.3179912479217588</v>
      </c>
      <c r="S64">
        <v>11.589686773940347</v>
      </c>
      <c r="T64">
        <v>0</v>
      </c>
      <c r="U64">
        <v>62.14628018009104</v>
      </c>
      <c r="V64">
        <v>7.936708715596331</v>
      </c>
      <c r="W64">
        <v>15.281030738314971</v>
      </c>
      <c r="X64">
        <v>64.786707338202262</v>
      </c>
      <c r="Y64">
        <v>0</v>
      </c>
      <c r="Z64">
        <v>0</v>
      </c>
      <c r="AA64">
        <v>0</v>
      </c>
      <c r="AB64">
        <v>11.568563136</v>
      </c>
      <c r="AC64">
        <v>8.5010146560000006</v>
      </c>
      <c r="AD64">
        <v>8.0065281600000002</v>
      </c>
      <c r="AE64">
        <v>21.712535395200003</v>
      </c>
      <c r="AF64">
        <v>6.1515000000000013</v>
      </c>
      <c r="AG64">
        <v>8.8840512</v>
      </c>
      <c r="AH64">
        <v>29.114568000000006</v>
      </c>
      <c r="AI64">
        <v>0</v>
      </c>
      <c r="AJ64">
        <v>0</v>
      </c>
      <c r="AK64">
        <v>22.518960000000003</v>
      </c>
      <c r="AL64">
        <v>45.078799999999994</v>
      </c>
      <c r="AM64">
        <v>4.6251503015873014</v>
      </c>
      <c r="AN64">
        <v>0</v>
      </c>
      <c r="AO64">
        <v>3.3572448000000006</v>
      </c>
      <c r="AP64">
        <v>2.5317684000000003</v>
      </c>
      <c r="AQ64">
        <v>10.9175</v>
      </c>
      <c r="AR64">
        <v>22.0618944</v>
      </c>
      <c r="AS64">
        <v>14.009330613600003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35.468485777958485</v>
      </c>
      <c r="BB64">
        <f t="shared" si="0"/>
        <v>986.67808769266594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450.00680257210962</v>
      </c>
      <c r="L65">
        <v>11.042948453608247</v>
      </c>
      <c r="M65">
        <v>63.771196937281829</v>
      </c>
      <c r="N65">
        <v>51.883002981932997</v>
      </c>
      <c r="O65">
        <v>73.285635524000995</v>
      </c>
      <c r="P65">
        <v>27.266421439831849</v>
      </c>
      <c r="Q65">
        <v>4.7912737642585546</v>
      </c>
      <c r="R65">
        <v>9.3179912479217588</v>
      </c>
      <c r="S65">
        <v>11.589686773940347</v>
      </c>
      <c r="T65">
        <v>0</v>
      </c>
      <c r="U65">
        <v>62.14628018009104</v>
      </c>
      <c r="V65">
        <v>7.936708715596331</v>
      </c>
      <c r="W65">
        <v>15.281030738314971</v>
      </c>
      <c r="X65">
        <v>64.786707338202262</v>
      </c>
      <c r="Y65">
        <v>0</v>
      </c>
      <c r="Z65">
        <v>0</v>
      </c>
      <c r="AA65">
        <v>0</v>
      </c>
      <c r="AB65">
        <v>11.568563136</v>
      </c>
      <c r="AC65">
        <v>8.5010146560000006</v>
      </c>
      <c r="AD65">
        <v>8.0065281600000002</v>
      </c>
      <c r="AE65">
        <v>21.712535395200003</v>
      </c>
      <c r="AF65">
        <v>6.1515000000000013</v>
      </c>
      <c r="AG65">
        <v>8.8840512</v>
      </c>
      <c r="AH65">
        <v>37.433016000000002</v>
      </c>
      <c r="AI65">
        <v>0</v>
      </c>
      <c r="AJ65">
        <v>0</v>
      </c>
      <c r="AK65">
        <v>22.518960000000003</v>
      </c>
      <c r="AL65">
        <v>34.675999999999995</v>
      </c>
      <c r="AM65">
        <v>4.6251503015873014</v>
      </c>
      <c r="AN65">
        <v>0</v>
      </c>
      <c r="AO65">
        <v>3.3572448000000006</v>
      </c>
      <c r="AP65">
        <v>2.5317684000000003</v>
      </c>
      <c r="AQ65">
        <v>10.9175</v>
      </c>
      <c r="AR65">
        <v>22.0618944</v>
      </c>
      <c r="AS65">
        <v>14.009330613600003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37.131107335429583</v>
      </c>
      <c r="BB65">
        <f t="shared" si="0"/>
        <v>1032.9296363940487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500.00555069267563</v>
      </c>
      <c r="L66">
        <v>11.042948453608247</v>
      </c>
      <c r="M66">
        <v>63.771196937281829</v>
      </c>
      <c r="N66">
        <v>51.883002981932997</v>
      </c>
      <c r="O66">
        <v>73.285635524000995</v>
      </c>
      <c r="P66">
        <v>27.266421439831849</v>
      </c>
      <c r="Q66">
        <v>4.7912737642585546</v>
      </c>
      <c r="R66">
        <v>9.3179912479217588</v>
      </c>
      <c r="S66">
        <v>11.589686773940347</v>
      </c>
      <c r="T66">
        <v>0</v>
      </c>
      <c r="U66">
        <v>62.14628018009104</v>
      </c>
      <c r="V66">
        <v>7.936708715596331</v>
      </c>
      <c r="W66">
        <v>15.281030738314971</v>
      </c>
      <c r="X66">
        <v>64.786707338202262</v>
      </c>
      <c r="Y66">
        <v>0</v>
      </c>
      <c r="Z66">
        <v>0</v>
      </c>
      <c r="AA66">
        <v>0</v>
      </c>
      <c r="AB66">
        <v>11.568563136</v>
      </c>
      <c r="AC66">
        <v>8.5010146560000006</v>
      </c>
      <c r="AD66">
        <v>8.0065281600000002</v>
      </c>
      <c r="AE66">
        <v>21.712535395200003</v>
      </c>
      <c r="AF66">
        <v>6.1515000000000013</v>
      </c>
      <c r="AG66">
        <v>8.8840512</v>
      </c>
      <c r="AH66">
        <v>37.433016000000002</v>
      </c>
      <c r="AI66">
        <v>0</v>
      </c>
      <c r="AJ66">
        <v>0</v>
      </c>
      <c r="AK66">
        <v>22.518960000000003</v>
      </c>
      <c r="AL66">
        <v>34.675999999999995</v>
      </c>
      <c r="AM66">
        <v>4.6251503015873014</v>
      </c>
      <c r="AN66">
        <v>0</v>
      </c>
      <c r="AO66">
        <v>3.3572448000000006</v>
      </c>
      <c r="AP66">
        <v>2.5317684000000003</v>
      </c>
      <c r="AQ66">
        <v>10.9175</v>
      </c>
      <c r="AR66">
        <v>22.0618944</v>
      </c>
      <c r="AS66">
        <v>14.009330613600003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38.866063894401741</v>
      </c>
      <c r="BB66">
        <f t="shared" si="0"/>
        <v>1081.1934279556424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450.00680257210962</v>
      </c>
      <c r="L67">
        <v>11.042948453608247</v>
      </c>
      <c r="M67">
        <v>63.771196937281829</v>
      </c>
      <c r="N67">
        <v>51.883002981932997</v>
      </c>
      <c r="O67">
        <v>73.285635524000995</v>
      </c>
      <c r="P67">
        <v>27.533097256301584</v>
      </c>
      <c r="Q67">
        <v>4.7912737642585546</v>
      </c>
      <c r="R67">
        <v>9.3179912479217588</v>
      </c>
      <c r="S67">
        <v>11.589686773940347</v>
      </c>
      <c r="T67">
        <v>0</v>
      </c>
      <c r="U67">
        <v>62.14628018009104</v>
      </c>
      <c r="V67">
        <v>7.936708715596331</v>
      </c>
      <c r="W67">
        <v>15.281030738314971</v>
      </c>
      <c r="X67">
        <v>64.786707338202262</v>
      </c>
      <c r="Y67">
        <v>0</v>
      </c>
      <c r="Z67">
        <v>0</v>
      </c>
      <c r="AA67">
        <v>5.7249720000000011</v>
      </c>
      <c r="AB67">
        <v>11.568563136</v>
      </c>
      <c r="AC67">
        <v>8.5010146560000006</v>
      </c>
      <c r="AD67">
        <v>8.0065281600000002</v>
      </c>
      <c r="AE67">
        <v>21.712535395200003</v>
      </c>
      <c r="AF67">
        <v>6.1515000000000013</v>
      </c>
      <c r="AG67">
        <v>8.8840512</v>
      </c>
      <c r="AH67">
        <v>37.433016000000002</v>
      </c>
      <c r="AI67">
        <v>0</v>
      </c>
      <c r="AJ67">
        <v>0</v>
      </c>
      <c r="AK67">
        <v>22.518960000000003</v>
      </c>
      <c r="AL67">
        <v>34.675999999999995</v>
      </c>
      <c r="AM67">
        <v>4.6251503015873014</v>
      </c>
      <c r="AN67">
        <v>0</v>
      </c>
      <c r="AO67">
        <v>3.3572448000000006</v>
      </c>
      <c r="AP67">
        <v>2.5317684000000003</v>
      </c>
      <c r="AQ67">
        <v>10.9175</v>
      </c>
      <c r="AR67">
        <v>22.0618944</v>
      </c>
      <c r="AS67">
        <v>14.009330613600003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37.339017344469958</v>
      </c>
      <c r="BB67">
        <f t="shared" si="0"/>
        <v>1038.713374201478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399.99791578485815</v>
      </c>
      <c r="L68">
        <v>11.042948453608247</v>
      </c>
      <c r="M68">
        <v>63.771196937281829</v>
      </c>
      <c r="N68">
        <v>51.883002981932997</v>
      </c>
      <c r="O68">
        <v>73.285635524000995</v>
      </c>
      <c r="P68">
        <v>27.533097256301584</v>
      </c>
      <c r="Q68">
        <v>4.7912737642585546</v>
      </c>
      <c r="R68">
        <v>9.3179912479217588</v>
      </c>
      <c r="S68">
        <v>11.589686773940347</v>
      </c>
      <c r="T68">
        <v>0</v>
      </c>
      <c r="U68">
        <v>62.14628018009104</v>
      </c>
      <c r="V68">
        <v>7.936708715596331</v>
      </c>
      <c r="W68">
        <v>15.281030738314971</v>
      </c>
      <c r="X68">
        <v>64.786707338202262</v>
      </c>
      <c r="Y68">
        <v>0</v>
      </c>
      <c r="Z68">
        <v>0</v>
      </c>
      <c r="AA68">
        <v>5.7943656000000008</v>
      </c>
      <c r="AB68">
        <v>11.568563136</v>
      </c>
      <c r="AC68">
        <v>8.5010146560000006</v>
      </c>
      <c r="AD68">
        <v>8.0065281600000002</v>
      </c>
      <c r="AE68">
        <v>21.712535395200003</v>
      </c>
      <c r="AF68">
        <v>6.1515000000000013</v>
      </c>
      <c r="AG68">
        <v>8.8840512</v>
      </c>
      <c r="AH68">
        <v>37.433016000000002</v>
      </c>
      <c r="AI68">
        <v>0</v>
      </c>
      <c r="AJ68">
        <v>0</v>
      </c>
      <c r="AK68">
        <v>22.518960000000003</v>
      </c>
      <c r="AL68">
        <v>34.675999999999995</v>
      </c>
      <c r="AM68">
        <v>4.6251503015873014</v>
      </c>
      <c r="AN68">
        <v>0</v>
      </c>
      <c r="AO68">
        <v>3.3572448000000006</v>
      </c>
      <c r="AP68">
        <v>2.5317684000000003</v>
      </c>
      <c r="AQ68">
        <v>10.9175</v>
      </c>
      <c r="AR68">
        <v>22.0618944</v>
      </c>
      <c r="AS68">
        <v>14.009330613600003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35.606117107507735</v>
      </c>
      <c r="BB68">
        <f t="shared" ref="BB68:BB99" si="1">SUM(B68:AZ68)-BA68</f>
        <v>990.50678125118884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399.99791578485815</v>
      </c>
      <c r="L69">
        <v>11.042948453608247</v>
      </c>
      <c r="M69">
        <v>63.771196937281829</v>
      </c>
      <c r="N69">
        <v>51.883002981932997</v>
      </c>
      <c r="O69">
        <v>73.285635524000995</v>
      </c>
      <c r="P69">
        <v>27.266421439831849</v>
      </c>
      <c r="Q69">
        <v>4.7912737642585546</v>
      </c>
      <c r="R69">
        <v>9.3179912479217588</v>
      </c>
      <c r="S69">
        <v>11.589686773940347</v>
      </c>
      <c r="T69">
        <v>0</v>
      </c>
      <c r="U69">
        <v>62.14628018009104</v>
      </c>
      <c r="V69">
        <v>7.936708715596331</v>
      </c>
      <c r="W69">
        <v>15.281030738314971</v>
      </c>
      <c r="X69">
        <v>64.786707338202262</v>
      </c>
      <c r="Y69">
        <v>0</v>
      </c>
      <c r="Z69">
        <v>0</v>
      </c>
      <c r="AA69">
        <v>5.7943656000000008</v>
      </c>
      <c r="AB69">
        <v>11.568563136</v>
      </c>
      <c r="AC69">
        <v>8.5010146560000006</v>
      </c>
      <c r="AD69">
        <v>8.0065281600000002</v>
      </c>
      <c r="AE69">
        <v>21.712535395200003</v>
      </c>
      <c r="AF69">
        <v>6.1515000000000013</v>
      </c>
      <c r="AG69">
        <v>8.8840512</v>
      </c>
      <c r="AH69">
        <v>37.433016000000002</v>
      </c>
      <c r="AI69">
        <v>0</v>
      </c>
      <c r="AJ69">
        <v>0</v>
      </c>
      <c r="AK69">
        <v>22.518960000000003</v>
      </c>
      <c r="AL69">
        <v>34.675999999999995</v>
      </c>
      <c r="AM69">
        <v>4.6251503015873014</v>
      </c>
      <c r="AN69">
        <v>0</v>
      </c>
      <c r="AO69">
        <v>3.3572448000000006</v>
      </c>
      <c r="AP69">
        <v>5.0635368000000005</v>
      </c>
      <c r="AQ69">
        <v>10.9175</v>
      </c>
      <c r="AR69">
        <v>22.0618944</v>
      </c>
      <c r="AS69">
        <v>14.009330613600003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35.684715704867351</v>
      </c>
      <c r="BB69">
        <f t="shared" si="1"/>
        <v>992.69327523735933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380.00704180285948</v>
      </c>
      <c r="L70">
        <v>11.042948453608247</v>
      </c>
      <c r="M70">
        <v>63.771196937281829</v>
      </c>
      <c r="N70">
        <v>51.883002981932997</v>
      </c>
      <c r="O70">
        <v>73.285635524000995</v>
      </c>
      <c r="P70">
        <v>27.266421439831849</v>
      </c>
      <c r="Q70">
        <v>4.7912737642585546</v>
      </c>
      <c r="R70">
        <v>9.3179912479217588</v>
      </c>
      <c r="S70">
        <v>11.589686773940347</v>
      </c>
      <c r="T70">
        <v>0</v>
      </c>
      <c r="U70">
        <v>62.14628018009104</v>
      </c>
      <c r="V70">
        <v>7.936708715596331</v>
      </c>
      <c r="W70">
        <v>15.281030738314971</v>
      </c>
      <c r="X70">
        <v>64.786707338202262</v>
      </c>
      <c r="Y70">
        <v>0</v>
      </c>
      <c r="Z70">
        <v>0</v>
      </c>
      <c r="AA70">
        <v>5.7943656000000008</v>
      </c>
      <c r="AB70">
        <v>11.568563136</v>
      </c>
      <c r="AC70">
        <v>8.5010146560000006</v>
      </c>
      <c r="AD70">
        <v>8.0065281600000002</v>
      </c>
      <c r="AE70">
        <v>21.712535395200003</v>
      </c>
      <c r="AF70">
        <v>6.1515000000000013</v>
      </c>
      <c r="AG70">
        <v>8.8840512</v>
      </c>
      <c r="AH70">
        <v>37.433016000000002</v>
      </c>
      <c r="AI70">
        <v>1.1182032</v>
      </c>
      <c r="AJ70">
        <v>0</v>
      </c>
      <c r="AK70">
        <v>22.518960000000003</v>
      </c>
      <c r="AL70">
        <v>34.675999999999995</v>
      </c>
      <c r="AM70">
        <v>4.6251503015873014</v>
      </c>
      <c r="AN70">
        <v>0</v>
      </c>
      <c r="AO70">
        <v>3.3572448000000006</v>
      </c>
      <c r="AP70">
        <v>5.0635368000000005</v>
      </c>
      <c r="AQ70">
        <v>10.9175</v>
      </c>
      <c r="AR70">
        <v>22.0618944</v>
      </c>
      <c r="AS70">
        <v>14.009330613600003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35.029833941322103</v>
      </c>
      <c r="BB70">
        <f t="shared" si="1"/>
        <v>974.47548621890598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350.00668607265214</v>
      </c>
      <c r="L71">
        <v>11.042948453608247</v>
      </c>
      <c r="M71">
        <v>63.771196937281829</v>
      </c>
      <c r="N71">
        <v>51.883002981932997</v>
      </c>
      <c r="O71">
        <v>73.285635524000995</v>
      </c>
      <c r="P71">
        <v>27.266421439831849</v>
      </c>
      <c r="Q71">
        <v>4.7912737642585546</v>
      </c>
      <c r="R71">
        <v>9.3179912479217588</v>
      </c>
      <c r="S71">
        <v>11.589686773940347</v>
      </c>
      <c r="T71">
        <v>0</v>
      </c>
      <c r="U71">
        <v>62.14628018009104</v>
      </c>
      <c r="V71">
        <v>7.936708715596331</v>
      </c>
      <c r="W71">
        <v>15.281030738314971</v>
      </c>
      <c r="X71">
        <v>64.786707338202262</v>
      </c>
      <c r="Y71">
        <v>0</v>
      </c>
      <c r="Z71">
        <v>0</v>
      </c>
      <c r="AA71">
        <v>5.7943656000000008</v>
      </c>
      <c r="AB71">
        <v>11.568563136</v>
      </c>
      <c r="AC71">
        <v>8.5010146560000006</v>
      </c>
      <c r="AD71">
        <v>8.0065281600000002</v>
      </c>
      <c r="AE71">
        <v>21.712535395200003</v>
      </c>
      <c r="AF71">
        <v>6.1515000000000013</v>
      </c>
      <c r="AG71">
        <v>8.8840512</v>
      </c>
      <c r="AH71">
        <v>41.093133119999997</v>
      </c>
      <c r="AI71">
        <v>6.4296683999999997</v>
      </c>
      <c r="AJ71">
        <v>0</v>
      </c>
      <c r="AK71">
        <v>22.518960000000003</v>
      </c>
      <c r="AL71">
        <v>34.675999999999995</v>
      </c>
      <c r="AM71">
        <v>4.6251503015873014</v>
      </c>
      <c r="AN71">
        <v>0</v>
      </c>
      <c r="AO71">
        <v>3.6154943999999998</v>
      </c>
      <c r="AP71">
        <v>2.5317684000000003</v>
      </c>
      <c r="AQ71">
        <v>10.9175</v>
      </c>
      <c r="AR71">
        <v>22.0618944</v>
      </c>
      <c r="AS71">
        <v>14.009330613600003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34.221244481392624</v>
      </c>
      <c r="BB71">
        <f t="shared" si="1"/>
        <v>951.98178346862812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350.00668607265214</v>
      </c>
      <c r="L72">
        <v>11.042948453608247</v>
      </c>
      <c r="M72">
        <v>63.771196937281829</v>
      </c>
      <c r="N72">
        <v>51.883002981932997</v>
      </c>
      <c r="O72">
        <v>73.285635524000995</v>
      </c>
      <c r="P72">
        <v>27.266421439831849</v>
      </c>
      <c r="Q72">
        <v>4.7912737642585546</v>
      </c>
      <c r="R72">
        <v>9.3179912479217588</v>
      </c>
      <c r="S72">
        <v>11.589686773940347</v>
      </c>
      <c r="T72">
        <v>0</v>
      </c>
      <c r="U72">
        <v>62.14628018009104</v>
      </c>
      <c r="V72">
        <v>7.936708715596331</v>
      </c>
      <c r="W72">
        <v>15.281030738314971</v>
      </c>
      <c r="X72">
        <v>64.786707338202262</v>
      </c>
      <c r="Y72">
        <v>0</v>
      </c>
      <c r="Z72">
        <v>0</v>
      </c>
      <c r="AA72">
        <v>12.340957824000002</v>
      </c>
      <c r="AB72">
        <v>11.568563136</v>
      </c>
      <c r="AC72">
        <v>8.5010146560000006</v>
      </c>
      <c r="AD72">
        <v>8.0065281600000002</v>
      </c>
      <c r="AE72">
        <v>21.712535395200003</v>
      </c>
      <c r="AF72">
        <v>6.1515000000000013</v>
      </c>
      <c r="AG72">
        <v>8.8840512</v>
      </c>
      <c r="AH72">
        <v>41.093133119999997</v>
      </c>
      <c r="AI72">
        <v>6.4296683999999997</v>
      </c>
      <c r="AJ72">
        <v>0</v>
      </c>
      <c r="AK72">
        <v>22.518960000000003</v>
      </c>
      <c r="AL72">
        <v>34.675999999999995</v>
      </c>
      <c r="AM72">
        <v>4.6251503015873014</v>
      </c>
      <c r="AN72">
        <v>0</v>
      </c>
      <c r="AO72">
        <v>3.6154943999999998</v>
      </c>
      <c r="AP72">
        <v>2.5317684000000003</v>
      </c>
      <c r="AQ72">
        <v>10.9175</v>
      </c>
      <c r="AR72">
        <v>22.0618944</v>
      </c>
      <c r="AS72">
        <v>14.009330613600003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34.448411458192631</v>
      </c>
      <c r="BB72">
        <f t="shared" si="1"/>
        <v>958.30120871582824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399.99791578485815</v>
      </c>
      <c r="L73">
        <v>11.042948453608247</v>
      </c>
      <c r="M73">
        <v>63.771196937281829</v>
      </c>
      <c r="N73">
        <v>51.883002981932997</v>
      </c>
      <c r="O73">
        <v>73.285635524000995</v>
      </c>
      <c r="P73">
        <v>27.266421439831849</v>
      </c>
      <c r="Q73">
        <v>4.7912737642585546</v>
      </c>
      <c r="R73">
        <v>9.3179912479217588</v>
      </c>
      <c r="S73">
        <v>11.589686773940347</v>
      </c>
      <c r="T73">
        <v>0</v>
      </c>
      <c r="U73">
        <v>62.14628018009104</v>
      </c>
      <c r="V73">
        <v>7.936708715596331</v>
      </c>
      <c r="W73">
        <v>15.281030738314971</v>
      </c>
      <c r="X73">
        <v>64.786707338202262</v>
      </c>
      <c r="Y73">
        <v>0</v>
      </c>
      <c r="Z73">
        <v>0</v>
      </c>
      <c r="AA73">
        <v>12.340957824000002</v>
      </c>
      <c r="AB73">
        <v>11.568563136</v>
      </c>
      <c r="AC73">
        <v>8.5010146560000006</v>
      </c>
      <c r="AD73">
        <v>8.0065281600000002</v>
      </c>
      <c r="AE73">
        <v>21.712535395200003</v>
      </c>
      <c r="AF73">
        <v>6.1515000000000013</v>
      </c>
      <c r="AG73">
        <v>8.8840512</v>
      </c>
      <c r="AH73">
        <v>41.093133119999997</v>
      </c>
      <c r="AI73">
        <v>1.1182032</v>
      </c>
      <c r="AJ73">
        <v>0</v>
      </c>
      <c r="AK73">
        <v>22.518960000000003</v>
      </c>
      <c r="AL73">
        <v>34.675999999999995</v>
      </c>
      <c r="AM73">
        <v>4.6251503015873014</v>
      </c>
      <c r="AN73">
        <v>0</v>
      </c>
      <c r="AO73">
        <v>3.6154943999999998</v>
      </c>
      <c r="AP73">
        <v>2.5317684000000003</v>
      </c>
      <c r="AQ73">
        <v>10.9175</v>
      </c>
      <c r="AR73">
        <v>22.0618944</v>
      </c>
      <c r="AS73">
        <v>14.009330613600003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35.998799044067361</v>
      </c>
      <c r="BB73">
        <f t="shared" si="1"/>
        <v>1001.4305856421596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399.99791578485815</v>
      </c>
      <c r="L74">
        <v>11.042948453608247</v>
      </c>
      <c r="M74">
        <v>63.771196937281829</v>
      </c>
      <c r="N74">
        <v>51.883002981932997</v>
      </c>
      <c r="O74">
        <v>73.285635524000995</v>
      </c>
      <c r="P74">
        <v>27.266421439831849</v>
      </c>
      <c r="Q74">
        <v>4.7912737642585546</v>
      </c>
      <c r="R74">
        <v>9.3179912479217588</v>
      </c>
      <c r="S74">
        <v>11.589686773940347</v>
      </c>
      <c r="T74">
        <v>0</v>
      </c>
      <c r="U74">
        <v>62.14628018009104</v>
      </c>
      <c r="V74">
        <v>7.936708715596331</v>
      </c>
      <c r="W74">
        <v>15.281030738314971</v>
      </c>
      <c r="X74">
        <v>64.786707338202262</v>
      </c>
      <c r="Y74">
        <v>0</v>
      </c>
      <c r="Z74">
        <v>2.8784289600000004</v>
      </c>
      <c r="AA74">
        <v>18.511436736</v>
      </c>
      <c r="AB74">
        <v>11.568563136</v>
      </c>
      <c r="AC74">
        <v>8.5010146560000006</v>
      </c>
      <c r="AD74">
        <v>8.0065281600000002</v>
      </c>
      <c r="AE74">
        <v>21.712535395200003</v>
      </c>
      <c r="AF74">
        <v>6.1515000000000013</v>
      </c>
      <c r="AG74">
        <v>8.8840512</v>
      </c>
      <c r="AH74">
        <v>41.093133119999997</v>
      </c>
      <c r="AI74">
        <v>1.1182032</v>
      </c>
      <c r="AJ74">
        <v>0</v>
      </c>
      <c r="AK74">
        <v>22.518960000000003</v>
      </c>
      <c r="AL74">
        <v>34.675999999999995</v>
      </c>
      <c r="AM74">
        <v>4.6251503015873014</v>
      </c>
      <c r="AN74">
        <v>0</v>
      </c>
      <c r="AO74">
        <v>3.6154943999999998</v>
      </c>
      <c r="AP74">
        <v>2.5317684000000003</v>
      </c>
      <c r="AQ74">
        <v>10.9175</v>
      </c>
      <c r="AR74">
        <v>22.0618944</v>
      </c>
      <c r="AS74">
        <v>14.009330613600003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36.312795860867361</v>
      </c>
      <c r="BB74">
        <f t="shared" si="1"/>
        <v>1010.1654966973593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414.00700349100498</v>
      </c>
      <c r="L75">
        <v>11.042948453608247</v>
      </c>
      <c r="M75">
        <v>63.771196937281829</v>
      </c>
      <c r="N75">
        <v>51.883002981932997</v>
      </c>
      <c r="O75">
        <v>73.285635524000995</v>
      </c>
      <c r="P75">
        <v>27.266421439831849</v>
      </c>
      <c r="Q75">
        <v>4.7912737642585546</v>
      </c>
      <c r="R75">
        <v>9.3179912479217588</v>
      </c>
      <c r="S75">
        <v>11.589686773940347</v>
      </c>
      <c r="T75">
        <v>0</v>
      </c>
      <c r="U75">
        <v>62.14628018009104</v>
      </c>
      <c r="V75">
        <v>7.936708715596331</v>
      </c>
      <c r="W75">
        <v>15.281030738314971</v>
      </c>
      <c r="X75">
        <v>64.786707338202262</v>
      </c>
      <c r="Y75">
        <v>0</v>
      </c>
      <c r="Z75">
        <v>2.8784289600000004</v>
      </c>
      <c r="AA75">
        <v>18.511436736</v>
      </c>
      <c r="AB75">
        <v>17.352844704000002</v>
      </c>
      <c r="AC75">
        <v>12.7643852736</v>
      </c>
      <c r="AD75">
        <v>8.0065281600000002</v>
      </c>
      <c r="AE75">
        <v>21.712535395200003</v>
      </c>
      <c r="AF75">
        <v>6.1515000000000013</v>
      </c>
      <c r="AG75">
        <v>8.8840512</v>
      </c>
      <c r="AH75">
        <v>51.366416399999991</v>
      </c>
      <c r="AI75">
        <v>1.1182032</v>
      </c>
      <c r="AJ75">
        <v>0</v>
      </c>
      <c r="AK75">
        <v>22.518960000000003</v>
      </c>
      <c r="AL75">
        <v>34.675999999999995</v>
      </c>
      <c r="AM75">
        <v>4.6251503015873014</v>
      </c>
      <c r="AN75">
        <v>0</v>
      </c>
      <c r="AO75">
        <v>3.6154943999999998</v>
      </c>
      <c r="AP75">
        <v>1.74410712</v>
      </c>
      <c r="AQ75">
        <v>10.9175</v>
      </c>
      <c r="AR75">
        <v>22.0618944</v>
      </c>
      <c r="AS75">
        <v>14.009330613600003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37.476715387986154</v>
      </c>
      <c r="BB75">
        <f t="shared" si="1"/>
        <v>1042.5439390619877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429.00715874511161</v>
      </c>
      <c r="L76">
        <v>11.042948453608247</v>
      </c>
      <c r="M76">
        <v>63.771196937281829</v>
      </c>
      <c r="N76">
        <v>51.883002981932997</v>
      </c>
      <c r="O76">
        <v>73.285635524000995</v>
      </c>
      <c r="P76">
        <v>27.266421439831849</v>
      </c>
      <c r="Q76">
        <v>4.7912737642585546</v>
      </c>
      <c r="R76">
        <v>9.3179912479217588</v>
      </c>
      <c r="S76">
        <v>11.589686773940347</v>
      </c>
      <c r="T76">
        <v>0</v>
      </c>
      <c r="U76">
        <v>62.14628018009104</v>
      </c>
      <c r="V76">
        <v>7.936708715596331</v>
      </c>
      <c r="W76">
        <v>15.281030738314971</v>
      </c>
      <c r="X76">
        <v>64.786707338202262</v>
      </c>
      <c r="Y76">
        <v>0</v>
      </c>
      <c r="Z76">
        <v>2.8784289600000004</v>
      </c>
      <c r="AA76">
        <v>18.511436736</v>
      </c>
      <c r="AB76">
        <v>17.352844704000002</v>
      </c>
      <c r="AC76">
        <v>12.7643852736</v>
      </c>
      <c r="AD76">
        <v>8.0065281600000002</v>
      </c>
      <c r="AE76">
        <v>21.712535395200003</v>
      </c>
      <c r="AF76">
        <v>6.1515000000000013</v>
      </c>
      <c r="AG76">
        <v>8.8840512</v>
      </c>
      <c r="AH76">
        <v>51.366416399999991</v>
      </c>
      <c r="AI76">
        <v>1.1182032</v>
      </c>
      <c r="AJ76">
        <v>0</v>
      </c>
      <c r="AK76">
        <v>22.518960000000003</v>
      </c>
      <c r="AL76">
        <v>34.675999999999995</v>
      </c>
      <c r="AM76">
        <v>4.6251503015873014</v>
      </c>
      <c r="AN76">
        <v>0</v>
      </c>
      <c r="AO76">
        <v>3.6154943999999998</v>
      </c>
      <c r="AP76">
        <v>1.74410712</v>
      </c>
      <c r="AQ76">
        <v>16.376250000000002</v>
      </c>
      <c r="AR76">
        <v>22.0618944</v>
      </c>
      <c r="AS76">
        <v>14.009330613600003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38.18663974660155</v>
      </c>
      <c r="BB76">
        <f t="shared" si="1"/>
        <v>1062.2929199574789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441.00613913073101</v>
      </c>
      <c r="L77">
        <v>11.042948453608247</v>
      </c>
      <c r="M77">
        <v>63.771196937281829</v>
      </c>
      <c r="N77">
        <v>51.883002981932997</v>
      </c>
      <c r="O77">
        <v>73.285635524000995</v>
      </c>
      <c r="P77">
        <v>27.266421439831849</v>
      </c>
      <c r="Q77">
        <v>4.7912737642585546</v>
      </c>
      <c r="R77">
        <v>9.3179912479217588</v>
      </c>
      <c r="S77">
        <v>11.589686773940347</v>
      </c>
      <c r="T77">
        <v>0</v>
      </c>
      <c r="U77">
        <v>62.14628018009104</v>
      </c>
      <c r="V77">
        <v>7.936708715596331</v>
      </c>
      <c r="W77">
        <v>15.281030738314971</v>
      </c>
      <c r="X77">
        <v>64.786707338202262</v>
      </c>
      <c r="Y77">
        <v>0</v>
      </c>
      <c r="Z77">
        <v>2.8784289600000004</v>
      </c>
      <c r="AA77">
        <v>18.511436736</v>
      </c>
      <c r="AB77">
        <v>17.352844704000002</v>
      </c>
      <c r="AC77">
        <v>12.7643852736</v>
      </c>
      <c r="AD77">
        <v>8.0065281600000002</v>
      </c>
      <c r="AE77">
        <v>21.712535395200003</v>
      </c>
      <c r="AF77">
        <v>6.1515000000000013</v>
      </c>
      <c r="AG77">
        <v>8.8840512</v>
      </c>
      <c r="AH77">
        <v>51.366416399999991</v>
      </c>
      <c r="AI77">
        <v>1.1182032</v>
      </c>
      <c r="AJ77">
        <v>0</v>
      </c>
      <c r="AK77">
        <v>22.518960000000003</v>
      </c>
      <c r="AL77">
        <v>34.675999999999995</v>
      </c>
      <c r="AM77">
        <v>4.6251503015873014</v>
      </c>
      <c r="AN77">
        <v>0</v>
      </c>
      <c r="AO77">
        <v>3.6154943999999998</v>
      </c>
      <c r="AP77">
        <v>4.2758755199999996</v>
      </c>
      <c r="AQ77">
        <v>16.376250000000002</v>
      </c>
      <c r="AR77">
        <v>22.0618944</v>
      </c>
      <c r="AS77">
        <v>14.009330613600003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38.690856663361366</v>
      </c>
      <c r="BB77">
        <f t="shared" si="1"/>
        <v>1076.3194518263383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418.00665132009988</v>
      </c>
      <c r="L78">
        <v>11.042948453608247</v>
      </c>
      <c r="M78">
        <v>63.771196937281829</v>
      </c>
      <c r="N78">
        <v>51.883002981932997</v>
      </c>
      <c r="O78">
        <v>73.285635524000995</v>
      </c>
      <c r="P78">
        <v>27.266421439831849</v>
      </c>
      <c r="Q78">
        <v>4.7912737642585546</v>
      </c>
      <c r="R78">
        <v>9.3179912479217588</v>
      </c>
      <c r="S78">
        <v>11.589686773940347</v>
      </c>
      <c r="T78">
        <v>0</v>
      </c>
      <c r="U78">
        <v>62.14628018009104</v>
      </c>
      <c r="V78">
        <v>7.936708715596331</v>
      </c>
      <c r="W78">
        <v>15.281030738314971</v>
      </c>
      <c r="X78">
        <v>64.786707338202262</v>
      </c>
      <c r="Y78">
        <v>0</v>
      </c>
      <c r="Z78">
        <v>2.8784289600000004</v>
      </c>
      <c r="AA78">
        <v>18.511436736</v>
      </c>
      <c r="AB78">
        <v>17.352844704000002</v>
      </c>
      <c r="AC78">
        <v>12.7643852736</v>
      </c>
      <c r="AD78">
        <v>12.009792239999999</v>
      </c>
      <c r="AE78">
        <v>21.712535395200003</v>
      </c>
      <c r="AF78">
        <v>6.1515000000000013</v>
      </c>
      <c r="AG78">
        <v>8.8840512</v>
      </c>
      <c r="AH78">
        <v>51.366416399999991</v>
      </c>
      <c r="AI78">
        <v>1.1182032</v>
      </c>
      <c r="AJ78">
        <v>0</v>
      </c>
      <c r="AK78">
        <v>22.518960000000003</v>
      </c>
      <c r="AL78">
        <v>45.078799999999994</v>
      </c>
      <c r="AM78">
        <v>4.6251503015873014</v>
      </c>
      <c r="AN78">
        <v>0</v>
      </c>
      <c r="AO78">
        <v>3.6154943999999998</v>
      </c>
      <c r="AP78">
        <v>4.2758755199999996</v>
      </c>
      <c r="AQ78">
        <v>16.376250000000002</v>
      </c>
      <c r="AR78">
        <v>22.0618944</v>
      </c>
      <c r="AS78">
        <v>14.009330613600003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38.392664996372751</v>
      </c>
      <c r="BB78">
        <f t="shared" si="1"/>
        <v>1068.0242197626958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349.4468755872029</v>
      </c>
      <c r="L79">
        <v>11.042948453608247</v>
      </c>
      <c r="M79">
        <v>63.771196937281829</v>
      </c>
      <c r="N79">
        <v>51.883002981932997</v>
      </c>
      <c r="O79">
        <v>73.285635524000995</v>
      </c>
      <c r="P79">
        <v>27.532603167521742</v>
      </c>
      <c r="Q79">
        <v>4.7912737642585546</v>
      </c>
      <c r="R79">
        <v>9.3179912479217588</v>
      </c>
      <c r="S79">
        <v>11.589686773940347</v>
      </c>
      <c r="T79">
        <v>0</v>
      </c>
      <c r="U79">
        <v>62.14628018009104</v>
      </c>
      <c r="V79">
        <v>7.936708715596331</v>
      </c>
      <c r="W79">
        <v>15.281030738314971</v>
      </c>
      <c r="X79">
        <v>64.786707338202262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</v>
      </c>
      <c r="AE79">
        <v>21.712535395200003</v>
      </c>
      <c r="AF79">
        <v>6.8350000000000009</v>
      </c>
      <c r="AG79">
        <v>8.8840512</v>
      </c>
      <c r="AH79">
        <v>61.639699680000014</v>
      </c>
      <c r="AI79">
        <v>3.3546096000000003</v>
      </c>
      <c r="AJ79">
        <v>0</v>
      </c>
      <c r="AK79">
        <v>22.518960000000003</v>
      </c>
      <c r="AL79">
        <v>62.416799999999988</v>
      </c>
      <c r="AM79">
        <v>4.6251503015873014</v>
      </c>
      <c r="AN79">
        <v>0</v>
      </c>
      <c r="AO79">
        <v>3.7446192000000003</v>
      </c>
      <c r="AP79">
        <v>1.6315840800000003</v>
      </c>
      <c r="AQ79">
        <v>16.376250000000002</v>
      </c>
      <c r="AR79">
        <v>22.0618944</v>
      </c>
      <c r="AS79">
        <v>14.009330613600003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37.333709867667103</v>
      </c>
      <c r="BB79">
        <f t="shared" si="1"/>
        <v>1038.5657259261943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368.75691307256523</v>
      </c>
      <c r="L80">
        <v>11.042948453608247</v>
      </c>
      <c r="M80">
        <v>63.771196937281829</v>
      </c>
      <c r="N80">
        <v>51.883002981932997</v>
      </c>
      <c r="O80">
        <v>73.285635524000995</v>
      </c>
      <c r="P80">
        <v>27.532603167521742</v>
      </c>
      <c r="Q80">
        <v>4.7912737642585546</v>
      </c>
      <c r="R80">
        <v>9.3179912479217588</v>
      </c>
      <c r="S80">
        <v>11.589686773940347</v>
      </c>
      <c r="T80">
        <v>0</v>
      </c>
      <c r="U80">
        <v>62.14628018009104</v>
      </c>
      <c r="V80">
        <v>7.936708715596331</v>
      </c>
      <c r="W80">
        <v>15.281030738314971</v>
      </c>
      <c r="X80">
        <v>64.786707338202262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</v>
      </c>
      <c r="AE80">
        <v>21.712535395200003</v>
      </c>
      <c r="AF80">
        <v>6.8350000000000009</v>
      </c>
      <c r="AG80">
        <v>8.8840512</v>
      </c>
      <c r="AH80">
        <v>61.639699680000014</v>
      </c>
      <c r="AI80">
        <v>21.804962399999997</v>
      </c>
      <c r="AJ80">
        <v>0</v>
      </c>
      <c r="AK80">
        <v>22.518960000000003</v>
      </c>
      <c r="AL80">
        <v>62.416799999999988</v>
      </c>
      <c r="AM80">
        <v>4.6251503015873014</v>
      </c>
      <c r="AN80">
        <v>0</v>
      </c>
      <c r="AO80">
        <v>3.7446192000000003</v>
      </c>
      <c r="AP80">
        <v>1.6315840800000003</v>
      </c>
      <c r="AQ80">
        <v>16.376250000000002</v>
      </c>
      <c r="AR80">
        <v>22.0618944</v>
      </c>
      <c r="AS80">
        <v>14.009330613600003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38.643995278342949</v>
      </c>
      <c r="BB80">
        <f t="shared" si="1"/>
        <v>1075.0158308008808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512.34354170694871</v>
      </c>
      <c r="L81">
        <v>11.042948453608247</v>
      </c>
      <c r="M81">
        <v>63.771196937281829</v>
      </c>
      <c r="N81">
        <v>51.883002981932997</v>
      </c>
      <c r="O81">
        <v>73.285635524000995</v>
      </c>
      <c r="P81">
        <v>27.532603167521742</v>
      </c>
      <c r="Q81">
        <v>4.7912737642585546</v>
      </c>
      <c r="R81">
        <v>11.235086582894201</v>
      </c>
      <c r="S81">
        <v>11.589686773940347</v>
      </c>
      <c r="T81">
        <v>0</v>
      </c>
      <c r="U81">
        <v>62.14628018009104</v>
      </c>
      <c r="V81">
        <v>7.936708715596331</v>
      </c>
      <c r="W81">
        <v>15.281030738314971</v>
      </c>
      <c r="X81">
        <v>64.786707338202262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</v>
      </c>
      <c r="AE81">
        <v>21.712535395200003</v>
      </c>
      <c r="AF81">
        <v>6.8350000000000009</v>
      </c>
      <c r="AG81">
        <v>8.8840512</v>
      </c>
      <c r="AH81">
        <v>61.639699680000014</v>
      </c>
      <c r="AI81">
        <v>21.804962399999997</v>
      </c>
      <c r="AJ81">
        <v>0</v>
      </c>
      <c r="AK81">
        <v>22.518960000000003</v>
      </c>
      <c r="AL81">
        <v>62.416799999999988</v>
      </c>
      <c r="AM81">
        <v>4.6251503015873014</v>
      </c>
      <c r="AN81">
        <v>0</v>
      </c>
      <c r="AO81">
        <v>3.7446192000000003</v>
      </c>
      <c r="AP81">
        <v>1.6315840800000003</v>
      </c>
      <c r="AQ81">
        <v>16.376250000000002</v>
      </c>
      <c r="AR81">
        <v>22.0618944</v>
      </c>
      <c r="AS81">
        <v>14.009330613600003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43.692974441328538</v>
      </c>
      <c r="BB81">
        <f t="shared" si="1"/>
        <v>1215.4705756072512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512.34354170694871</v>
      </c>
      <c r="L82">
        <v>11.042948453608247</v>
      </c>
      <c r="M82">
        <v>63.771196937281829</v>
      </c>
      <c r="N82">
        <v>51.883002981932997</v>
      </c>
      <c r="O82">
        <v>73.285635524000995</v>
      </c>
      <c r="P82">
        <v>27.532603167521742</v>
      </c>
      <c r="Q82">
        <v>4.7912737642585546</v>
      </c>
      <c r="R82">
        <v>11.235086582894201</v>
      </c>
      <c r="S82">
        <v>11.589686773940347</v>
      </c>
      <c r="T82">
        <v>0</v>
      </c>
      <c r="U82">
        <v>62.14628018009104</v>
      </c>
      <c r="V82">
        <v>7.936708715596331</v>
      </c>
      <c r="W82">
        <v>15.281030738314971</v>
      </c>
      <c r="X82">
        <v>64.786707338202262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</v>
      </c>
      <c r="AE82">
        <v>21.712535395200003</v>
      </c>
      <c r="AF82">
        <v>6.8350000000000009</v>
      </c>
      <c r="AG82">
        <v>8.8840512</v>
      </c>
      <c r="AH82">
        <v>61.639699680000014</v>
      </c>
      <c r="AI82">
        <v>21.804962399999997</v>
      </c>
      <c r="AJ82">
        <v>0</v>
      </c>
      <c r="AK82">
        <v>22.518960000000003</v>
      </c>
      <c r="AL82">
        <v>62.416799999999988</v>
      </c>
      <c r="AM82">
        <v>4.6251503015873014</v>
      </c>
      <c r="AN82">
        <v>0</v>
      </c>
      <c r="AO82">
        <v>3.7446192000000003</v>
      </c>
      <c r="AP82">
        <v>1.6315840800000003</v>
      </c>
      <c r="AQ82">
        <v>16.376250000000002</v>
      </c>
      <c r="AR82">
        <v>22.0618944</v>
      </c>
      <c r="AS82">
        <v>14.009330613600003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43.692974441328538</v>
      </c>
      <c r="BB82">
        <f t="shared" si="1"/>
        <v>1215.4705756072512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512.34354170694871</v>
      </c>
      <c r="L83">
        <v>11.042948453608247</v>
      </c>
      <c r="M83">
        <v>63.771196937281829</v>
      </c>
      <c r="N83">
        <v>51.883002981932997</v>
      </c>
      <c r="O83">
        <v>73.285635524000995</v>
      </c>
      <c r="P83">
        <v>27.532603167521742</v>
      </c>
      <c r="Q83">
        <v>4.7912737642585546</v>
      </c>
      <c r="R83">
        <v>12.213580425055929</v>
      </c>
      <c r="S83">
        <v>11.589686773940347</v>
      </c>
      <c r="T83">
        <v>0</v>
      </c>
      <c r="U83">
        <v>62.14628018009104</v>
      </c>
      <c r="V83">
        <v>7.936708715596331</v>
      </c>
      <c r="W83">
        <v>15.281030738314971</v>
      </c>
      <c r="X83">
        <v>64.786707338202262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</v>
      </c>
      <c r="AE83">
        <v>21.712535395200003</v>
      </c>
      <c r="AF83">
        <v>6.8350000000000009</v>
      </c>
      <c r="AG83">
        <v>8.8840512</v>
      </c>
      <c r="AH83">
        <v>61.639699680000014</v>
      </c>
      <c r="AI83">
        <v>21.804962399999997</v>
      </c>
      <c r="AJ83">
        <v>0</v>
      </c>
      <c r="AK83">
        <v>22.518960000000003</v>
      </c>
      <c r="AL83">
        <v>62.416799999999988</v>
      </c>
      <c r="AM83">
        <v>4.6251503015873014</v>
      </c>
      <c r="AN83">
        <v>0</v>
      </c>
      <c r="AO83">
        <v>3.7446192000000003</v>
      </c>
      <c r="AP83">
        <v>1.6315840800000003</v>
      </c>
      <c r="AQ83">
        <v>16.376250000000002</v>
      </c>
      <c r="AR83">
        <v>22.0618944</v>
      </c>
      <c r="AS83">
        <v>14.009330613600003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43.726927914029936</v>
      </c>
      <c r="BB83">
        <f t="shared" si="1"/>
        <v>1216.4151159767116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512.34354170694871</v>
      </c>
      <c r="L84">
        <v>11.042948453608247</v>
      </c>
      <c r="M84">
        <v>63.771196937281829</v>
      </c>
      <c r="N84">
        <v>51.883002981932997</v>
      </c>
      <c r="O84">
        <v>73.285635524000995</v>
      </c>
      <c r="P84">
        <v>27.532603167521742</v>
      </c>
      <c r="Q84">
        <v>4.7912737642585546</v>
      </c>
      <c r="R84">
        <v>12.213580425055929</v>
      </c>
      <c r="S84">
        <v>11.589686773940347</v>
      </c>
      <c r="T84">
        <v>0</v>
      </c>
      <c r="U84">
        <v>62.14628018009104</v>
      </c>
      <c r="V84">
        <v>7.936708715596331</v>
      </c>
      <c r="W84">
        <v>15.281030738314971</v>
      </c>
      <c r="X84">
        <v>64.786707338202262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</v>
      </c>
      <c r="AE84">
        <v>21.712535395200003</v>
      </c>
      <c r="AF84">
        <v>6.8350000000000009</v>
      </c>
      <c r="AG84">
        <v>8.8840512</v>
      </c>
      <c r="AH84">
        <v>61.639699680000014</v>
      </c>
      <c r="AI84">
        <v>21.804962399999997</v>
      </c>
      <c r="AJ84">
        <v>0</v>
      </c>
      <c r="AK84">
        <v>22.518960000000003</v>
      </c>
      <c r="AL84">
        <v>62.416799999999988</v>
      </c>
      <c r="AM84">
        <v>4.6251503015873014</v>
      </c>
      <c r="AN84">
        <v>0</v>
      </c>
      <c r="AO84">
        <v>3.7446192000000003</v>
      </c>
      <c r="AP84">
        <v>1.6315840800000003</v>
      </c>
      <c r="AQ84">
        <v>16.376250000000002</v>
      </c>
      <c r="AR84">
        <v>22.0618944</v>
      </c>
      <c r="AS84">
        <v>14.009330613600003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43.726927914029936</v>
      </c>
      <c r="BB84">
        <f t="shared" si="1"/>
        <v>1216.4151159767116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512.34485101807093</v>
      </c>
      <c r="L85">
        <v>11.042948453608247</v>
      </c>
      <c r="M85">
        <v>63.771196937281829</v>
      </c>
      <c r="N85">
        <v>51.883002981932997</v>
      </c>
      <c r="O85">
        <v>73.285635524000995</v>
      </c>
      <c r="P85">
        <v>27.532603167521742</v>
      </c>
      <c r="Q85">
        <v>4.7912737642585546</v>
      </c>
      <c r="R85">
        <v>13.199145206896553</v>
      </c>
      <c r="S85">
        <v>11.589686773940347</v>
      </c>
      <c r="T85">
        <v>0</v>
      </c>
      <c r="U85">
        <v>62.14628018009104</v>
      </c>
      <c r="V85">
        <v>7.936708715596331</v>
      </c>
      <c r="W85">
        <v>15.281030738314971</v>
      </c>
      <c r="X85">
        <v>64.786707338202262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</v>
      </c>
      <c r="AE85">
        <v>21.712535395200003</v>
      </c>
      <c r="AF85">
        <v>6.8350000000000009</v>
      </c>
      <c r="AG85">
        <v>8.8840512</v>
      </c>
      <c r="AH85">
        <v>61.639699680000014</v>
      </c>
      <c r="AI85">
        <v>21.804962399999997</v>
      </c>
      <c r="AJ85">
        <v>0</v>
      </c>
      <c r="AK85">
        <v>22.518960000000003</v>
      </c>
      <c r="AL85">
        <v>45.078799999999994</v>
      </c>
      <c r="AM85">
        <v>4.6251503015873014</v>
      </c>
      <c r="AN85">
        <v>0</v>
      </c>
      <c r="AO85">
        <v>3.7446192000000003</v>
      </c>
      <c r="AP85">
        <v>1.6315840800000003</v>
      </c>
      <c r="AQ85">
        <v>16.376250000000002</v>
      </c>
      <c r="AR85">
        <v>22.0618944</v>
      </c>
      <c r="AS85">
        <v>14.009330613600003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43.159544516087003</v>
      </c>
      <c r="BB85">
        <f t="shared" si="1"/>
        <v>1200.6313734676173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512.34485101807093</v>
      </c>
      <c r="L86">
        <v>11.042948453608247</v>
      </c>
      <c r="M86">
        <v>63.771196937281829</v>
      </c>
      <c r="N86">
        <v>51.883002981932997</v>
      </c>
      <c r="O86">
        <v>73.285635524000995</v>
      </c>
      <c r="P86">
        <v>27.532603167521742</v>
      </c>
      <c r="Q86">
        <v>4.7912737642585546</v>
      </c>
      <c r="R86">
        <v>13.199145206896553</v>
      </c>
      <c r="S86">
        <v>11.589686773940347</v>
      </c>
      <c r="T86">
        <v>0</v>
      </c>
      <c r="U86">
        <v>62.14628018009104</v>
      </c>
      <c r="V86">
        <v>7.936708715596331</v>
      </c>
      <c r="W86">
        <v>15.281030738314971</v>
      </c>
      <c r="X86">
        <v>64.786707338202262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</v>
      </c>
      <c r="AE86">
        <v>21.712535395200003</v>
      </c>
      <c r="AF86">
        <v>6.8350000000000009</v>
      </c>
      <c r="AG86">
        <v>8.8840512</v>
      </c>
      <c r="AH86">
        <v>61.639699680000014</v>
      </c>
      <c r="AI86">
        <v>3.3546096000000003</v>
      </c>
      <c r="AJ86">
        <v>0</v>
      </c>
      <c r="AK86">
        <v>22.518960000000003</v>
      </c>
      <c r="AL86">
        <v>45.078799999999994</v>
      </c>
      <c r="AM86">
        <v>4.6251503015873014</v>
      </c>
      <c r="AN86">
        <v>0</v>
      </c>
      <c r="AO86">
        <v>3.7446192000000003</v>
      </c>
      <c r="AP86">
        <v>1.6315840800000003</v>
      </c>
      <c r="AQ86">
        <v>16.376250000000002</v>
      </c>
      <c r="AR86">
        <v>22.0618944</v>
      </c>
      <c r="AS86">
        <v>14.009330613600003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42.519317405686998</v>
      </c>
      <c r="BB86">
        <f t="shared" si="1"/>
        <v>1182.8212477780173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309.00017054449609</v>
      </c>
      <c r="L87">
        <v>11.042948453608247</v>
      </c>
      <c r="M87">
        <v>63.771196937281829</v>
      </c>
      <c r="N87">
        <v>51.883002981932997</v>
      </c>
      <c r="O87">
        <v>73.285635524000995</v>
      </c>
      <c r="P87">
        <v>27.532603167521742</v>
      </c>
      <c r="Q87">
        <v>4.7912737642585546</v>
      </c>
      <c r="R87">
        <v>9.3134370000000022</v>
      </c>
      <c r="S87">
        <v>11.589686773940347</v>
      </c>
      <c r="T87">
        <v>0</v>
      </c>
      <c r="U87">
        <v>62.14628018009104</v>
      </c>
      <c r="V87">
        <v>7.936708715596331</v>
      </c>
      <c r="W87">
        <v>15.281030738314971</v>
      </c>
      <c r="X87">
        <v>64.786707338202262</v>
      </c>
      <c r="Y87">
        <v>0</v>
      </c>
      <c r="Z87">
        <v>1.4493600000000002</v>
      </c>
      <c r="AA87">
        <v>18.511436736</v>
      </c>
      <c r="AB87">
        <v>17.352844704000002</v>
      </c>
      <c r="AC87">
        <v>12.7643852736</v>
      </c>
      <c r="AD87">
        <v>16.01305632</v>
      </c>
      <c r="AE87">
        <v>21.712535395200003</v>
      </c>
      <c r="AF87">
        <v>6.1515000000000013</v>
      </c>
      <c r="AG87">
        <v>8.8840512</v>
      </c>
      <c r="AH87">
        <v>61.639699680000014</v>
      </c>
      <c r="AI87">
        <v>1.1182032</v>
      </c>
      <c r="AJ87">
        <v>0</v>
      </c>
      <c r="AK87">
        <v>22.518960000000003</v>
      </c>
      <c r="AL87">
        <v>53.747799999999991</v>
      </c>
      <c r="AM87">
        <v>4.6251503015873014</v>
      </c>
      <c r="AN87">
        <v>0</v>
      </c>
      <c r="AO87">
        <v>3.2281200000000005</v>
      </c>
      <c r="AP87">
        <v>1.6315840800000003</v>
      </c>
      <c r="AQ87">
        <v>16.376250000000002</v>
      </c>
      <c r="AR87">
        <v>22.0618944</v>
      </c>
      <c r="AS87">
        <v>14.009330613600003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35.260641821793151</v>
      </c>
      <c r="BB87">
        <f t="shared" si="1"/>
        <v>980.89620220143968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280.00412799890574</v>
      </c>
      <c r="L88">
        <v>11.042948453608247</v>
      </c>
      <c r="M88">
        <v>63.771196937281829</v>
      </c>
      <c r="N88">
        <v>51.883002981932997</v>
      </c>
      <c r="O88">
        <v>73.285635524000995</v>
      </c>
      <c r="P88">
        <v>27.532603167521742</v>
      </c>
      <c r="Q88">
        <v>4.7912737642585546</v>
      </c>
      <c r="R88">
        <v>9.3134370000000004</v>
      </c>
      <c r="S88">
        <v>11.589686773940347</v>
      </c>
      <c r="T88">
        <v>0</v>
      </c>
      <c r="U88">
        <v>62.14628018009104</v>
      </c>
      <c r="V88">
        <v>7.936708715596331</v>
      </c>
      <c r="W88">
        <v>15.281030738314971</v>
      </c>
      <c r="X88">
        <v>64.786707338202262</v>
      </c>
      <c r="Y88">
        <v>0</v>
      </c>
      <c r="Z88">
        <v>1.4493600000000002</v>
      </c>
      <c r="AA88">
        <v>18.511436736</v>
      </c>
      <c r="AB88">
        <v>17.352844704000002</v>
      </c>
      <c r="AC88">
        <v>12.7643852736</v>
      </c>
      <c r="AD88">
        <v>16.01305632</v>
      </c>
      <c r="AE88">
        <v>21.712535395200003</v>
      </c>
      <c r="AF88">
        <v>6.1515000000000013</v>
      </c>
      <c r="AG88">
        <v>8.8840512</v>
      </c>
      <c r="AH88">
        <v>61.639699680000014</v>
      </c>
      <c r="AI88">
        <v>0</v>
      </c>
      <c r="AJ88">
        <v>0</v>
      </c>
      <c r="AK88">
        <v>22.518960000000003</v>
      </c>
      <c r="AL88">
        <v>53.747799999999991</v>
      </c>
      <c r="AM88">
        <v>4.6251503015873014</v>
      </c>
      <c r="AN88">
        <v>0</v>
      </c>
      <c r="AO88">
        <v>3.2281200000000005</v>
      </c>
      <c r="AP88">
        <v>1.6315840800000003</v>
      </c>
      <c r="AQ88">
        <v>16.376250000000002</v>
      </c>
      <c r="AR88">
        <v>22.0618944</v>
      </c>
      <c r="AS88">
        <v>14.009330613600003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34.21567757926892</v>
      </c>
      <c r="BB88">
        <f t="shared" si="1"/>
        <v>951.82692069837356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280.00412799890574</v>
      </c>
      <c r="L89">
        <v>11.042948453608247</v>
      </c>
      <c r="M89">
        <v>63.771196937281829</v>
      </c>
      <c r="N89">
        <v>51.883002981932997</v>
      </c>
      <c r="O89">
        <v>73.285635524000995</v>
      </c>
      <c r="P89">
        <v>27.532603167521742</v>
      </c>
      <c r="Q89">
        <v>4.7912737642585546</v>
      </c>
      <c r="R89">
        <v>9.3134370000000004</v>
      </c>
      <c r="S89">
        <v>11.589686773940347</v>
      </c>
      <c r="T89">
        <v>0</v>
      </c>
      <c r="U89">
        <v>62.14628018009104</v>
      </c>
      <c r="V89">
        <v>7.936708715596331</v>
      </c>
      <c r="W89">
        <v>15.281030738314971</v>
      </c>
      <c r="X89">
        <v>64.786707338202262</v>
      </c>
      <c r="Y89">
        <v>0</v>
      </c>
      <c r="Z89">
        <v>1.4493600000000002</v>
      </c>
      <c r="AA89">
        <v>18.511436736</v>
      </c>
      <c r="AB89">
        <v>17.352844704000002</v>
      </c>
      <c r="AC89">
        <v>12.7643852736</v>
      </c>
      <c r="AD89">
        <v>16.01305632</v>
      </c>
      <c r="AE89">
        <v>21.712535395200003</v>
      </c>
      <c r="AF89">
        <v>6.1515000000000013</v>
      </c>
      <c r="AG89">
        <v>8.8840512</v>
      </c>
      <c r="AH89">
        <v>61.639699680000014</v>
      </c>
      <c r="AI89">
        <v>0</v>
      </c>
      <c r="AJ89">
        <v>0</v>
      </c>
      <c r="AK89">
        <v>22.518960000000003</v>
      </c>
      <c r="AL89">
        <v>53.747799999999991</v>
      </c>
      <c r="AM89">
        <v>4.6251503015873014</v>
      </c>
      <c r="AN89">
        <v>0</v>
      </c>
      <c r="AO89">
        <v>3.2281200000000005</v>
      </c>
      <c r="AP89">
        <v>1.6315840800000003</v>
      </c>
      <c r="AQ89">
        <v>16.376250000000002</v>
      </c>
      <c r="AR89">
        <v>22.0618944</v>
      </c>
      <c r="AS89">
        <v>14.009330613600003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34.21567757926892</v>
      </c>
      <c r="BB89">
        <f t="shared" si="1"/>
        <v>951.82692069837356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280.00412799890574</v>
      </c>
      <c r="L90">
        <v>11.042948453608247</v>
      </c>
      <c r="M90">
        <v>63.771196937281829</v>
      </c>
      <c r="N90">
        <v>51.883002981932997</v>
      </c>
      <c r="O90">
        <v>73.285635524000995</v>
      </c>
      <c r="P90">
        <v>27.532603167521742</v>
      </c>
      <c r="Q90">
        <v>4.7912737642585546</v>
      </c>
      <c r="R90">
        <v>9.3134370000000004</v>
      </c>
      <c r="S90">
        <v>11.589686773940347</v>
      </c>
      <c r="T90">
        <v>0</v>
      </c>
      <c r="U90">
        <v>62.14628018009104</v>
      </c>
      <c r="V90">
        <v>7.936708715596331</v>
      </c>
      <c r="W90">
        <v>15.281030738314971</v>
      </c>
      <c r="X90">
        <v>64.786707338202262</v>
      </c>
      <c r="Y90">
        <v>0</v>
      </c>
      <c r="Z90">
        <v>1.4493600000000002</v>
      </c>
      <c r="AA90">
        <v>18.511436736</v>
      </c>
      <c r="AB90">
        <v>17.352844704000002</v>
      </c>
      <c r="AC90">
        <v>12.7643852736</v>
      </c>
      <c r="AD90">
        <v>16.01305632</v>
      </c>
      <c r="AE90">
        <v>21.712535395200003</v>
      </c>
      <c r="AF90">
        <v>6.1515000000000013</v>
      </c>
      <c r="AG90">
        <v>8.8840512</v>
      </c>
      <c r="AH90">
        <v>61.639699680000014</v>
      </c>
      <c r="AI90">
        <v>0</v>
      </c>
      <c r="AJ90">
        <v>0</v>
      </c>
      <c r="AK90">
        <v>22.518960000000003</v>
      </c>
      <c r="AL90">
        <v>53.747799999999991</v>
      </c>
      <c r="AM90">
        <v>4.6251503015873014</v>
      </c>
      <c r="AN90">
        <v>0</v>
      </c>
      <c r="AO90">
        <v>3.2281200000000005</v>
      </c>
      <c r="AP90">
        <v>1.6315840800000003</v>
      </c>
      <c r="AQ90">
        <v>16.376250000000002</v>
      </c>
      <c r="AR90">
        <v>22.0618944</v>
      </c>
      <c r="AS90">
        <v>14.009330613600003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34.21567757926892</v>
      </c>
      <c r="BB90">
        <f t="shared" si="1"/>
        <v>951.82692069837356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280.00412799890574</v>
      </c>
      <c r="L91">
        <v>11.042948453608247</v>
      </c>
      <c r="M91">
        <v>63.771196937281829</v>
      </c>
      <c r="N91">
        <v>51.883002981932997</v>
      </c>
      <c r="O91">
        <v>73.285635524000995</v>
      </c>
      <c r="P91">
        <v>27.532603167521742</v>
      </c>
      <c r="Q91">
        <v>4.7912737642585546</v>
      </c>
      <c r="R91">
        <v>9.3134370000000004</v>
      </c>
      <c r="S91">
        <v>11.589686773940347</v>
      </c>
      <c r="T91">
        <v>0</v>
      </c>
      <c r="U91">
        <v>62.14628018009104</v>
      </c>
      <c r="V91">
        <v>7.936708715596331</v>
      </c>
      <c r="W91">
        <v>15.281030738314971</v>
      </c>
      <c r="X91">
        <v>64.786707338202262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</v>
      </c>
      <c r="AE91">
        <v>21.712535395200003</v>
      </c>
      <c r="AF91">
        <v>6.8350000000000009</v>
      </c>
      <c r="AG91">
        <v>8.8840512</v>
      </c>
      <c r="AH91">
        <v>61.639699680000014</v>
      </c>
      <c r="AI91">
        <v>0</v>
      </c>
      <c r="AJ91">
        <v>0</v>
      </c>
      <c r="AK91">
        <v>22.518960000000003</v>
      </c>
      <c r="AL91">
        <v>45.078799999999994</v>
      </c>
      <c r="AM91">
        <v>4.6251503015873014</v>
      </c>
      <c r="AN91">
        <v>0</v>
      </c>
      <c r="AO91">
        <v>3.2281200000000005</v>
      </c>
      <c r="AP91">
        <v>1.6315840800000003</v>
      </c>
      <c r="AQ91">
        <v>16.376250000000002</v>
      </c>
      <c r="AR91">
        <v>22.0618944</v>
      </c>
      <c r="AS91">
        <v>14.009330613600003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34.187932437827946</v>
      </c>
      <c r="BB91">
        <f t="shared" si="1"/>
        <v>951.05509271981452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302.00565555990431</v>
      </c>
      <c r="L92">
        <v>11.042948453608247</v>
      </c>
      <c r="M92">
        <v>63.771196937281829</v>
      </c>
      <c r="N92">
        <v>51.883002981932997</v>
      </c>
      <c r="O92">
        <v>73.285635524000995</v>
      </c>
      <c r="P92">
        <v>27.532603167521742</v>
      </c>
      <c r="Q92">
        <v>4.7912737642585546</v>
      </c>
      <c r="R92">
        <v>9.3134370000000004</v>
      </c>
      <c r="S92">
        <v>11.589686773940347</v>
      </c>
      <c r="T92">
        <v>0</v>
      </c>
      <c r="U92">
        <v>62.14628018009104</v>
      </c>
      <c r="V92">
        <v>7.936708715596331</v>
      </c>
      <c r="W92">
        <v>15.281030738314971</v>
      </c>
      <c r="X92">
        <v>64.786707338202262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</v>
      </c>
      <c r="AE92">
        <v>21.712535395200003</v>
      </c>
      <c r="AF92">
        <v>6.8350000000000009</v>
      </c>
      <c r="AG92">
        <v>8.8840512</v>
      </c>
      <c r="AH92">
        <v>61.639699680000014</v>
      </c>
      <c r="AI92">
        <v>0</v>
      </c>
      <c r="AJ92">
        <v>0</v>
      </c>
      <c r="AK92">
        <v>22.518960000000003</v>
      </c>
      <c r="AL92">
        <v>45.078799999999994</v>
      </c>
      <c r="AM92">
        <v>4.6251503015873014</v>
      </c>
      <c r="AN92">
        <v>0</v>
      </c>
      <c r="AO92">
        <v>3.2281200000000005</v>
      </c>
      <c r="AP92">
        <v>1.6315840800000003</v>
      </c>
      <c r="AQ92">
        <v>16.376250000000002</v>
      </c>
      <c r="AR92">
        <v>22.0618944</v>
      </c>
      <c r="AS92">
        <v>14.009330613600003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34.951385446499209</v>
      </c>
      <c r="BB92">
        <f t="shared" si="1"/>
        <v>972.29316727214177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344.00504301414747</v>
      </c>
      <c r="L93">
        <v>11.042948453608247</v>
      </c>
      <c r="M93">
        <v>63.771196937281829</v>
      </c>
      <c r="N93">
        <v>51.883002981932997</v>
      </c>
      <c r="O93">
        <v>73.285635524000995</v>
      </c>
      <c r="P93">
        <v>27.532603167521742</v>
      </c>
      <c r="Q93">
        <v>4.7912737642585546</v>
      </c>
      <c r="R93">
        <v>9.3134370000000004</v>
      </c>
      <c r="S93">
        <v>11.589686773940347</v>
      </c>
      <c r="T93">
        <v>0</v>
      </c>
      <c r="U93">
        <v>62.14628018009104</v>
      </c>
      <c r="V93">
        <v>7.936708715596331</v>
      </c>
      <c r="W93">
        <v>15.281030738314971</v>
      </c>
      <c r="X93">
        <v>64.786707338202262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16.01305632</v>
      </c>
      <c r="AE93">
        <v>21.712535395200003</v>
      </c>
      <c r="AF93">
        <v>6.8350000000000009</v>
      </c>
      <c r="AG93">
        <v>8.8840512</v>
      </c>
      <c r="AH93">
        <v>61.639699680000014</v>
      </c>
      <c r="AI93">
        <v>0</v>
      </c>
      <c r="AJ93">
        <v>0</v>
      </c>
      <c r="AK93">
        <v>22.518960000000003</v>
      </c>
      <c r="AL93">
        <v>45.078799999999994</v>
      </c>
      <c r="AM93">
        <v>4.6251503015873014</v>
      </c>
      <c r="AN93">
        <v>0</v>
      </c>
      <c r="AO93">
        <v>3.2281200000000005</v>
      </c>
      <c r="AP93">
        <v>1.6315840800000003</v>
      </c>
      <c r="AQ93">
        <v>16.376250000000002</v>
      </c>
      <c r="AR93">
        <v>22.0618944</v>
      </c>
      <c r="AS93">
        <v>14.009330613600003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36.408764195017049</v>
      </c>
      <c r="BB93">
        <f t="shared" si="1"/>
        <v>1012.835175977867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377.00696793537486</v>
      </c>
      <c r="L94">
        <v>11.042948453608247</v>
      </c>
      <c r="M94">
        <v>63.771196937281829</v>
      </c>
      <c r="N94">
        <v>51.883002981932997</v>
      </c>
      <c r="O94">
        <v>73.285635524000995</v>
      </c>
      <c r="P94">
        <v>27.532603167521742</v>
      </c>
      <c r="Q94">
        <v>4.7912737642585546</v>
      </c>
      <c r="R94">
        <v>9.3134370000000004</v>
      </c>
      <c r="S94">
        <v>11.589686773940347</v>
      </c>
      <c r="T94">
        <v>0</v>
      </c>
      <c r="U94">
        <v>62.14628018009104</v>
      </c>
      <c r="V94">
        <v>7.936708715596331</v>
      </c>
      <c r="W94">
        <v>15.281030738314971</v>
      </c>
      <c r="X94">
        <v>64.786707338202262</v>
      </c>
      <c r="Y94">
        <v>0</v>
      </c>
      <c r="Z94">
        <v>2.8987200000000004</v>
      </c>
      <c r="AA94">
        <v>18.511436736</v>
      </c>
      <c r="AB94">
        <v>17.352844704000002</v>
      </c>
      <c r="AC94">
        <v>12.7643852736</v>
      </c>
      <c r="AD94">
        <v>16.01305632</v>
      </c>
      <c r="AE94">
        <v>21.712535395200003</v>
      </c>
      <c r="AF94">
        <v>6.8350000000000009</v>
      </c>
      <c r="AG94">
        <v>8.8840512</v>
      </c>
      <c r="AH94">
        <v>61.639699680000014</v>
      </c>
      <c r="AI94">
        <v>0</v>
      </c>
      <c r="AJ94">
        <v>0</v>
      </c>
      <c r="AK94">
        <v>22.518960000000003</v>
      </c>
      <c r="AL94">
        <v>45.078799999999994</v>
      </c>
      <c r="AM94">
        <v>4.6251503015873014</v>
      </c>
      <c r="AN94">
        <v>0</v>
      </c>
      <c r="AO94">
        <v>3.2281200000000005</v>
      </c>
      <c r="AP94">
        <v>1.6315840800000003</v>
      </c>
      <c r="AQ94">
        <v>16.376250000000002</v>
      </c>
      <c r="AR94">
        <v>22.0618944</v>
      </c>
      <c r="AS94">
        <v>14.009330613600003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37.354871937201814</v>
      </c>
      <c r="BB94">
        <f t="shared" si="1"/>
        <v>1039.1544262769098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386.27040743265712</v>
      </c>
      <c r="L95">
        <v>11.042948453608247</v>
      </c>
      <c r="M95">
        <v>63.771196937281829</v>
      </c>
      <c r="N95">
        <v>51.883002981932997</v>
      </c>
      <c r="O95">
        <v>73.285635524000995</v>
      </c>
      <c r="P95">
        <v>27.532603167521742</v>
      </c>
      <c r="Q95">
        <v>4.7912737642585546</v>
      </c>
      <c r="R95">
        <v>14.669478908188584</v>
      </c>
      <c r="S95">
        <v>11.589686773940347</v>
      </c>
      <c r="T95">
        <v>0</v>
      </c>
      <c r="U95">
        <v>62.14628018009104</v>
      </c>
      <c r="V95">
        <v>6.2564914215116278</v>
      </c>
      <c r="W95">
        <v>15.281030738314971</v>
      </c>
      <c r="X95">
        <v>64.786707338202262</v>
      </c>
      <c r="Y95">
        <v>0</v>
      </c>
      <c r="Z95">
        <v>0</v>
      </c>
      <c r="AA95">
        <v>18.511436736</v>
      </c>
      <c r="AB95">
        <v>17.352844704000002</v>
      </c>
      <c r="AC95">
        <v>12.7643852736</v>
      </c>
      <c r="AD95">
        <v>12.009792239999999</v>
      </c>
      <c r="AE95">
        <v>21.712535395200003</v>
      </c>
      <c r="AF95">
        <v>6.1515000000000013</v>
      </c>
      <c r="AG95">
        <v>8.8840512</v>
      </c>
      <c r="AH95">
        <v>56.149523999999992</v>
      </c>
      <c r="AI95">
        <v>0</v>
      </c>
      <c r="AJ95">
        <v>0</v>
      </c>
      <c r="AK95">
        <v>22.518960000000003</v>
      </c>
      <c r="AL95">
        <v>45.078799999999994</v>
      </c>
      <c r="AM95">
        <v>4.6251503015873014</v>
      </c>
      <c r="AN95">
        <v>0</v>
      </c>
      <c r="AO95">
        <v>3.2281200000000005</v>
      </c>
      <c r="AP95">
        <v>1.6315840800000003</v>
      </c>
      <c r="AQ95">
        <v>16.376250000000002</v>
      </c>
      <c r="AR95">
        <v>22.0618944</v>
      </c>
      <c r="AS95">
        <v>14.009330613600003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37.350139369365714</v>
      </c>
      <c r="BB95">
        <f t="shared" si="1"/>
        <v>1039.022763196132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384.34528365901582</v>
      </c>
      <c r="L96">
        <v>11.042948453608247</v>
      </c>
      <c r="M96">
        <v>63.771196937281829</v>
      </c>
      <c r="N96">
        <v>51.883002981932997</v>
      </c>
      <c r="O96">
        <v>73.285635524000995</v>
      </c>
      <c r="P96">
        <v>27.532603167521742</v>
      </c>
      <c r="Q96">
        <v>4.7912737642585546</v>
      </c>
      <c r="R96">
        <v>14.669478908188584</v>
      </c>
      <c r="S96">
        <v>11.589686773940347</v>
      </c>
      <c r="T96">
        <v>0</v>
      </c>
      <c r="U96">
        <v>62.14628018009104</v>
      </c>
      <c r="V96">
        <v>6.2564914215116278</v>
      </c>
      <c r="W96">
        <v>15.281030738314971</v>
      </c>
      <c r="X96">
        <v>64.786707338202262</v>
      </c>
      <c r="Y96">
        <v>0</v>
      </c>
      <c r="Z96">
        <v>0</v>
      </c>
      <c r="AA96">
        <v>12.340957824000002</v>
      </c>
      <c r="AB96">
        <v>17.352844704000002</v>
      </c>
      <c r="AC96">
        <v>12.7643852736</v>
      </c>
      <c r="AD96">
        <v>12.009792239999999</v>
      </c>
      <c r="AE96">
        <v>21.712535395200003</v>
      </c>
      <c r="AF96">
        <v>6.1515000000000013</v>
      </c>
      <c r="AG96">
        <v>8.8840512</v>
      </c>
      <c r="AH96">
        <v>49.910688</v>
      </c>
      <c r="AI96">
        <v>0</v>
      </c>
      <c r="AJ96">
        <v>0</v>
      </c>
      <c r="AK96">
        <v>22.518960000000003</v>
      </c>
      <c r="AL96">
        <v>45.078799999999994</v>
      </c>
      <c r="AM96">
        <v>4.6251503015873014</v>
      </c>
      <c r="AN96">
        <v>0</v>
      </c>
      <c r="AO96">
        <v>3.2281200000000005</v>
      </c>
      <c r="AP96">
        <v>1.6315840800000003</v>
      </c>
      <c r="AQ96">
        <v>16.376250000000002</v>
      </c>
      <c r="AR96">
        <v>22.0618944</v>
      </c>
      <c r="AS96">
        <v>14.009330613600003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36.852734475081654</v>
      </c>
      <c r="BB96">
        <f t="shared" si="1"/>
        <v>1025.185729404775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312.00461560430199</v>
      </c>
      <c r="L97">
        <v>11.042948453608247</v>
      </c>
      <c r="M97">
        <v>63.771196937281829</v>
      </c>
      <c r="N97">
        <v>51.883002981932997</v>
      </c>
      <c r="O97">
        <v>73.285635524000995</v>
      </c>
      <c r="P97">
        <v>27.532603167521742</v>
      </c>
      <c r="Q97">
        <v>4.7912737642585546</v>
      </c>
      <c r="R97">
        <v>14.669478908188584</v>
      </c>
      <c r="S97">
        <v>11.589686773940347</v>
      </c>
      <c r="T97">
        <v>0</v>
      </c>
      <c r="U97">
        <v>62.14628018009104</v>
      </c>
      <c r="V97">
        <v>6.2564914215116278</v>
      </c>
      <c r="W97">
        <v>15.281030738314971</v>
      </c>
      <c r="X97">
        <v>64.786707338202262</v>
      </c>
      <c r="Y97">
        <v>0</v>
      </c>
      <c r="Z97">
        <v>0</v>
      </c>
      <c r="AA97">
        <v>12.340957824000002</v>
      </c>
      <c r="AB97">
        <v>17.352844704000002</v>
      </c>
      <c r="AC97">
        <v>12.7643852736</v>
      </c>
      <c r="AD97">
        <v>12.009792239999999</v>
      </c>
      <c r="AE97">
        <v>21.712535395200003</v>
      </c>
      <c r="AF97">
        <v>6.1515000000000013</v>
      </c>
      <c r="AG97">
        <v>8.8840512</v>
      </c>
      <c r="AH97">
        <v>47.040823439999997</v>
      </c>
      <c r="AI97">
        <v>0</v>
      </c>
      <c r="AJ97">
        <v>0</v>
      </c>
      <c r="AK97">
        <v>22.518960000000003</v>
      </c>
      <c r="AL97">
        <v>45.078799999999994</v>
      </c>
      <c r="AM97">
        <v>4.6251503015873014</v>
      </c>
      <c r="AN97">
        <v>0</v>
      </c>
      <c r="AO97">
        <v>3.2281200000000005</v>
      </c>
      <c r="AP97">
        <v>1.6315840800000003</v>
      </c>
      <c r="AQ97">
        <v>16.376250000000002</v>
      </c>
      <c r="AR97">
        <v>22.0618944</v>
      </c>
      <c r="AS97">
        <v>14.009330613600003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34.242929079547885</v>
      </c>
      <c r="BB97">
        <f t="shared" si="1"/>
        <v>952.58500218559482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366.96044139719112</v>
      </c>
      <c r="L98">
        <v>11.042948453608247</v>
      </c>
      <c r="M98">
        <v>63.771196937281829</v>
      </c>
      <c r="N98">
        <v>51.883002981932997</v>
      </c>
      <c r="O98">
        <v>73.285635524000995</v>
      </c>
      <c r="P98">
        <v>27.532603167521742</v>
      </c>
      <c r="Q98">
        <v>4.7912737642585546</v>
      </c>
      <c r="R98">
        <v>14.669478908188584</v>
      </c>
      <c r="S98">
        <v>11.589686773940347</v>
      </c>
      <c r="T98">
        <v>0</v>
      </c>
      <c r="U98">
        <v>62.14628018009104</v>
      </c>
      <c r="V98">
        <v>6.2564914215116278</v>
      </c>
      <c r="W98">
        <v>15.281030738314971</v>
      </c>
      <c r="X98">
        <v>64.786707338202262</v>
      </c>
      <c r="Y98">
        <v>0</v>
      </c>
      <c r="Z98">
        <v>0</v>
      </c>
      <c r="AA98">
        <v>12.340957824000002</v>
      </c>
      <c r="AB98">
        <v>17.352844704000002</v>
      </c>
      <c r="AC98">
        <v>12.7643852736</v>
      </c>
      <c r="AD98">
        <v>12.009792239999999</v>
      </c>
      <c r="AE98">
        <v>21.712535395200003</v>
      </c>
      <c r="AF98">
        <v>6.1515000000000013</v>
      </c>
      <c r="AG98">
        <v>8.8840512</v>
      </c>
      <c r="AH98">
        <v>41.093133119999997</v>
      </c>
      <c r="AI98">
        <v>0</v>
      </c>
      <c r="AJ98">
        <v>0</v>
      </c>
      <c r="AK98">
        <v>22.518960000000003</v>
      </c>
      <c r="AL98">
        <v>45.078799999999994</v>
      </c>
      <c r="AM98">
        <v>4.6251503015873014</v>
      </c>
      <c r="AN98">
        <v>0</v>
      </c>
      <c r="AO98">
        <v>3.2281200000000005</v>
      </c>
      <c r="AP98">
        <v>1.6315840800000003</v>
      </c>
      <c r="AQ98">
        <v>16.376250000000002</v>
      </c>
      <c r="AR98">
        <v>22.0618944</v>
      </c>
      <c r="AS98">
        <v>14.009330613600003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35.943511328092562</v>
      </c>
      <c r="BB98">
        <f t="shared" si="1"/>
        <v>999.89255540993929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7.8411938766407996</v>
      </c>
      <c r="L99">
        <f t="shared" si="2"/>
        <v>0.26503133285130698</v>
      </c>
      <c r="M99">
        <f t="shared" si="2"/>
        <v>1.5305087264947657</v>
      </c>
      <c r="N99">
        <f t="shared" si="2"/>
        <v>1.2451920715663896</v>
      </c>
      <c r="O99">
        <f t="shared" si="2"/>
        <v>1.7588552525760239</v>
      </c>
      <c r="P99">
        <f t="shared" si="2"/>
        <v>0.64268687115678047</v>
      </c>
      <c r="Q99">
        <f t="shared" si="2"/>
        <v>9.9525593690191469E-2</v>
      </c>
      <c r="R99">
        <f t="shared" si="2"/>
        <v>0.23367705104411482</v>
      </c>
      <c r="S99">
        <f t="shared" si="2"/>
        <v>0.27908530021114203</v>
      </c>
      <c r="T99">
        <f t="shared" si="2"/>
        <v>0</v>
      </c>
      <c r="U99">
        <f t="shared" si="2"/>
        <v>1.4915107243221848</v>
      </c>
      <c r="V99">
        <f t="shared" si="2"/>
        <v>0.20334794279809099</v>
      </c>
      <c r="W99">
        <f t="shared" si="2"/>
        <v>0.36674753387525066</v>
      </c>
      <c r="X99">
        <f t="shared" si="2"/>
        <v>1.5548838933045068</v>
      </c>
      <c r="Y99">
        <f t="shared" si="2"/>
        <v>0</v>
      </c>
      <c r="Z99">
        <f t="shared" si="2"/>
        <v>7.1920625040000033E-2</v>
      </c>
      <c r="AA99">
        <f t="shared" si="2"/>
        <v>0.14572517212800004</v>
      </c>
      <c r="AB99">
        <f t="shared" si="2"/>
        <v>0.25692923962799957</v>
      </c>
      <c r="AC99">
        <f t="shared" si="2"/>
        <v>0.19772577048960036</v>
      </c>
      <c r="AD99">
        <f t="shared" si="2"/>
        <v>0.22918686858000029</v>
      </c>
      <c r="AE99">
        <f t="shared" si="2"/>
        <v>0.52110084948479884</v>
      </c>
      <c r="AF99">
        <f t="shared" si="2"/>
        <v>0.14968650000000011</v>
      </c>
      <c r="AG99">
        <f t="shared" si="2"/>
        <v>0.2132172288000003</v>
      </c>
      <c r="AH99">
        <f t="shared" si="2"/>
        <v>1.038932562959999</v>
      </c>
      <c r="AI99">
        <f t="shared" si="2"/>
        <v>7.8413999400000045E-2</v>
      </c>
      <c r="AJ99">
        <f t="shared" si="2"/>
        <v>0</v>
      </c>
      <c r="AK99">
        <f t="shared" si="2"/>
        <v>0.540455040000001</v>
      </c>
      <c r="AL99">
        <f t="shared" si="2"/>
        <v>1.0730054749999989</v>
      </c>
      <c r="AM99">
        <f t="shared" si="2"/>
        <v>8.4979818515873079E-2</v>
      </c>
      <c r="AN99">
        <f t="shared" si="2"/>
        <v>0</v>
      </c>
      <c r="AO99">
        <f t="shared" si="2"/>
        <v>8.1781192079999843E-2</v>
      </c>
      <c r="AP99">
        <f t="shared" si="2"/>
        <v>5.7808711800000079E-2</v>
      </c>
      <c r="AQ99">
        <f t="shared" si="2"/>
        <v>0.18035710000000019</v>
      </c>
      <c r="AR99">
        <f t="shared" si="2"/>
        <v>0.53530398720000005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0.80873812084829022</v>
      </c>
      <c r="BB99">
        <f t="shared" si="1"/>
        <v>22.497836047467136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165.02632888688598</v>
      </c>
      <c r="L3">
        <v>63.617988999385524</v>
      </c>
      <c r="M3">
        <v>0</v>
      </c>
      <c r="N3">
        <v>30.002631117347839</v>
      </c>
      <c r="O3">
        <v>50.379989475999004</v>
      </c>
      <c r="P3">
        <v>68.018982564721867</v>
      </c>
      <c r="Q3">
        <v>1.9545490737265416</v>
      </c>
      <c r="R3">
        <v>5.3793520107579456</v>
      </c>
      <c r="S3">
        <v>6.7010968210361073</v>
      </c>
      <c r="T3">
        <v>0</v>
      </c>
      <c r="U3">
        <v>292.59202157134371</v>
      </c>
      <c r="V3">
        <v>5.2731484257871069</v>
      </c>
      <c r="W3">
        <v>8.8370977761238443</v>
      </c>
      <c r="X3">
        <v>37.469382865730346</v>
      </c>
      <c r="Y3">
        <v>0</v>
      </c>
      <c r="Z3">
        <v>0</v>
      </c>
      <c r="AA3">
        <v>6.0198</v>
      </c>
      <c r="AB3">
        <v>3.3181035999999993</v>
      </c>
      <c r="AC3">
        <v>4.9163427199999994</v>
      </c>
      <c r="AD3">
        <v>4.6303691999999996</v>
      </c>
      <c r="AE3">
        <v>12.556885224</v>
      </c>
      <c r="AF3">
        <v>0</v>
      </c>
      <c r="AG3">
        <v>0</v>
      </c>
      <c r="AH3">
        <v>21.648420000000002</v>
      </c>
      <c r="AI3">
        <v>0</v>
      </c>
      <c r="AJ3">
        <v>0</v>
      </c>
      <c r="AK3">
        <v>13.02092</v>
      </c>
      <c r="AL3">
        <v>15.345200000000002</v>
      </c>
      <c r="AM3">
        <v>0</v>
      </c>
      <c r="AN3">
        <v>0</v>
      </c>
      <c r="AO3">
        <v>1.9042379999999999</v>
      </c>
      <c r="AP3">
        <v>0.78089759999999986</v>
      </c>
      <c r="AQ3">
        <v>0</v>
      </c>
      <c r="AR3">
        <v>12.758927999999997</v>
      </c>
      <c r="AS3">
        <v>8.4053476800000002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29.167372563751144</v>
      </c>
      <c r="BB3">
        <f>SUM(B3:AZ3)-BA3</f>
        <v>811.39064904909469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165.03155612503275</v>
      </c>
      <c r="L4">
        <v>63.617764589665867</v>
      </c>
      <c r="M4">
        <v>0</v>
      </c>
      <c r="N4">
        <v>30.002631117347839</v>
      </c>
      <c r="O4">
        <v>50.379989475999004</v>
      </c>
      <c r="P4">
        <v>68.018982564721867</v>
      </c>
      <c r="Q4">
        <v>2.400927762897914</v>
      </c>
      <c r="R4">
        <v>5.3793520107579456</v>
      </c>
      <c r="S4">
        <v>6.7010968210361073</v>
      </c>
      <c r="T4">
        <v>0</v>
      </c>
      <c r="U4">
        <v>292.59202157134371</v>
      </c>
      <c r="V4">
        <v>5.2731484257871069</v>
      </c>
      <c r="W4">
        <v>8.8370977761238443</v>
      </c>
      <c r="X4">
        <v>37.469382865730346</v>
      </c>
      <c r="Y4">
        <v>0</v>
      </c>
      <c r="Z4">
        <v>0</v>
      </c>
      <c r="AA4">
        <v>6.0198</v>
      </c>
      <c r="AB4">
        <v>3.3181035999999993</v>
      </c>
      <c r="AC4">
        <v>4.9163427199999994</v>
      </c>
      <c r="AD4">
        <v>4.6303691999999996</v>
      </c>
      <c r="AE4">
        <v>12.556885224</v>
      </c>
      <c r="AF4">
        <v>0</v>
      </c>
      <c r="AG4">
        <v>0</v>
      </c>
      <c r="AH4">
        <v>21.648420000000002</v>
      </c>
      <c r="AI4">
        <v>0</v>
      </c>
      <c r="AJ4">
        <v>0</v>
      </c>
      <c r="AK4">
        <v>13.02092</v>
      </c>
      <c r="AL4">
        <v>15.345200000000002</v>
      </c>
      <c r="AM4">
        <v>0</v>
      </c>
      <c r="AN4">
        <v>0</v>
      </c>
      <c r="AO4">
        <v>1.9042379999999999</v>
      </c>
      <c r="AP4">
        <v>0.78089759999999986</v>
      </c>
      <c r="AQ4">
        <v>0</v>
      </c>
      <c r="AR4">
        <v>12.758927999999997</v>
      </c>
      <c r="AS4">
        <v>8.4053476800000002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29.183030892252276</v>
      </c>
      <c r="BB4">
        <f t="shared" ref="BB4:BB67" si="0">SUM(B4:AZ4)-BA4</f>
        <v>811.82637223819199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165.02637306319505</v>
      </c>
      <c r="L5">
        <v>63.617986651361917</v>
      </c>
      <c r="M5">
        <v>0</v>
      </c>
      <c r="N5">
        <v>30.002631117347839</v>
      </c>
      <c r="O5">
        <v>50.379989475999004</v>
      </c>
      <c r="P5">
        <v>68.018982564721867</v>
      </c>
      <c r="Q5">
        <v>2.7689828897338402</v>
      </c>
      <c r="R5">
        <v>5.3793520107579456</v>
      </c>
      <c r="S5">
        <v>6.7010968210361073</v>
      </c>
      <c r="T5">
        <v>0</v>
      </c>
      <c r="U5">
        <v>292.59202157134371</v>
      </c>
      <c r="V5">
        <v>5.2731484257871069</v>
      </c>
      <c r="W5">
        <v>8.8370977761238443</v>
      </c>
      <c r="X5">
        <v>37.469382865730346</v>
      </c>
      <c r="Y5">
        <v>0</v>
      </c>
      <c r="Z5">
        <v>0</v>
      </c>
      <c r="AA5">
        <v>3.0099</v>
      </c>
      <c r="AB5">
        <v>3.3181035999999993</v>
      </c>
      <c r="AC5">
        <v>2.4581713599999997</v>
      </c>
      <c r="AD5">
        <v>4.6303691999999996</v>
      </c>
      <c r="AE5">
        <v>12.556885224</v>
      </c>
      <c r="AF5">
        <v>0</v>
      </c>
      <c r="AG5">
        <v>0</v>
      </c>
      <c r="AH5">
        <v>21.648420000000002</v>
      </c>
      <c r="AI5">
        <v>0</v>
      </c>
      <c r="AJ5">
        <v>0</v>
      </c>
      <c r="AK5">
        <v>13.02092</v>
      </c>
      <c r="AL5">
        <v>15.345200000000002</v>
      </c>
      <c r="AM5">
        <v>0</v>
      </c>
      <c r="AN5">
        <v>0</v>
      </c>
      <c r="AO5">
        <v>1.9639787999999994</v>
      </c>
      <c r="AP5">
        <v>0.78089759999999986</v>
      </c>
      <c r="AQ5">
        <v>0</v>
      </c>
      <c r="AR5">
        <v>12.758927999999997</v>
      </c>
      <c r="AS5">
        <v>8.4053476800000002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29.007965345814377</v>
      </c>
      <c r="BB5">
        <f t="shared" si="0"/>
        <v>806.95620135132424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165.03241652056781</v>
      </c>
      <c r="L6">
        <v>63.617402626072582</v>
      </c>
      <c r="M6">
        <v>0</v>
      </c>
      <c r="N6">
        <v>30.002631117347839</v>
      </c>
      <c r="O6">
        <v>50.379989475999004</v>
      </c>
      <c r="P6">
        <v>68.018982564721867</v>
      </c>
      <c r="Q6">
        <v>2.7689828897338402</v>
      </c>
      <c r="R6">
        <v>5.3793520107579456</v>
      </c>
      <c r="S6">
        <v>6.7010968210361073</v>
      </c>
      <c r="T6">
        <v>0</v>
      </c>
      <c r="U6">
        <v>292.59202157134371</v>
      </c>
      <c r="V6">
        <v>5.2731484257871069</v>
      </c>
      <c r="W6">
        <v>8.8370977761238443</v>
      </c>
      <c r="X6">
        <v>37.469382865730346</v>
      </c>
      <c r="Y6">
        <v>0</v>
      </c>
      <c r="Z6">
        <v>0</v>
      </c>
      <c r="AA6">
        <v>3.0099</v>
      </c>
      <c r="AB6">
        <v>3.3181035999999993</v>
      </c>
      <c r="AC6">
        <v>2.4581713599999997</v>
      </c>
      <c r="AD6">
        <v>4.6303691999999996</v>
      </c>
      <c r="AE6">
        <v>12.556885224</v>
      </c>
      <c r="AF6">
        <v>0</v>
      </c>
      <c r="AG6">
        <v>0</v>
      </c>
      <c r="AH6">
        <v>21.648420000000002</v>
      </c>
      <c r="AI6">
        <v>0</v>
      </c>
      <c r="AJ6">
        <v>0</v>
      </c>
      <c r="AK6">
        <v>13.02092</v>
      </c>
      <c r="AL6">
        <v>15.345200000000002</v>
      </c>
      <c r="AM6">
        <v>0</v>
      </c>
      <c r="AN6">
        <v>0</v>
      </c>
      <c r="AO6">
        <v>1.9639787999999994</v>
      </c>
      <c r="AP6">
        <v>0.78089759999999986</v>
      </c>
      <c r="AQ6">
        <v>0</v>
      </c>
      <c r="AR6">
        <v>12.758927999999997</v>
      </c>
      <c r="AS6">
        <v>8.4053476800000002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29.008145896983272</v>
      </c>
      <c r="BB6">
        <f t="shared" si="0"/>
        <v>806.96148023223873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165.0258818214819</v>
      </c>
      <c r="L7">
        <v>63.617764589665867</v>
      </c>
      <c r="M7">
        <v>0</v>
      </c>
      <c r="N7">
        <v>30.002631117347839</v>
      </c>
      <c r="O7">
        <v>50.379989475999004</v>
      </c>
      <c r="P7">
        <v>69.039914677671206</v>
      </c>
      <c r="Q7">
        <v>2.7689828897338402</v>
      </c>
      <c r="R7">
        <v>5.3793520107579456</v>
      </c>
      <c r="S7">
        <v>6.7010968210361073</v>
      </c>
      <c r="T7">
        <v>0</v>
      </c>
      <c r="U7">
        <v>292.59202157134371</v>
      </c>
      <c r="V7">
        <v>5.2731484257871069</v>
      </c>
      <c r="W7">
        <v>8.8370977761238443</v>
      </c>
      <c r="X7">
        <v>37.469382865730346</v>
      </c>
      <c r="Y7">
        <v>0</v>
      </c>
      <c r="Z7">
        <v>0</v>
      </c>
      <c r="AA7">
        <v>3.0099</v>
      </c>
      <c r="AB7">
        <v>3.3181035999999993</v>
      </c>
      <c r="AC7">
        <v>2.4581713599999997</v>
      </c>
      <c r="AD7">
        <v>4.6303691999999996</v>
      </c>
      <c r="AE7">
        <v>12.556885224</v>
      </c>
      <c r="AF7">
        <v>0</v>
      </c>
      <c r="AG7">
        <v>0</v>
      </c>
      <c r="AH7">
        <v>21.648420000000002</v>
      </c>
      <c r="AI7">
        <v>0</v>
      </c>
      <c r="AJ7">
        <v>0</v>
      </c>
      <c r="AK7">
        <v>13.02092</v>
      </c>
      <c r="AL7">
        <v>15.345200000000002</v>
      </c>
      <c r="AM7">
        <v>0</v>
      </c>
      <c r="AN7">
        <v>0</v>
      </c>
      <c r="AO7">
        <v>1.9639787999999994</v>
      </c>
      <c r="AP7">
        <v>0.78089759999999986</v>
      </c>
      <c r="AQ7">
        <v>0</v>
      </c>
      <c r="AR7">
        <v>12.758927999999997</v>
      </c>
      <c r="AS7">
        <v>8.4053476800000002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29.043362806271354</v>
      </c>
      <c r="BB7">
        <f t="shared" si="0"/>
        <v>807.94102270040742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165.03228160883032</v>
      </c>
      <c r="L8">
        <v>63.618131910826932</v>
      </c>
      <c r="M8">
        <v>0</v>
      </c>
      <c r="N8">
        <v>30.002631117347839</v>
      </c>
      <c r="O8">
        <v>50.379989475999004</v>
      </c>
      <c r="P8">
        <v>69.039914677671206</v>
      </c>
      <c r="Q8">
        <v>2.7689828897338402</v>
      </c>
      <c r="R8">
        <v>5.3793520107579456</v>
      </c>
      <c r="S8">
        <v>6.7010968210361073</v>
      </c>
      <c r="T8">
        <v>0</v>
      </c>
      <c r="U8">
        <v>292.59202157134371</v>
      </c>
      <c r="V8">
        <v>5.2731484257871069</v>
      </c>
      <c r="W8">
        <v>8.8370977761238443</v>
      </c>
      <c r="X8">
        <v>37.469382865730346</v>
      </c>
      <c r="Y8">
        <v>0</v>
      </c>
      <c r="Z8">
        <v>0</v>
      </c>
      <c r="AA8">
        <v>3.0099</v>
      </c>
      <c r="AB8">
        <v>3.3181035999999993</v>
      </c>
      <c r="AC8">
        <v>2.4581713599999997</v>
      </c>
      <c r="AD8">
        <v>4.6303691999999996</v>
      </c>
      <c r="AE8">
        <v>12.556885224</v>
      </c>
      <c r="AF8">
        <v>0</v>
      </c>
      <c r="AG8">
        <v>0</v>
      </c>
      <c r="AH8">
        <v>21.648420000000002</v>
      </c>
      <c r="AI8">
        <v>0</v>
      </c>
      <c r="AJ8">
        <v>0</v>
      </c>
      <c r="AK8">
        <v>13.02092</v>
      </c>
      <c r="AL8">
        <v>12.099100000000004</v>
      </c>
      <c r="AM8">
        <v>0</v>
      </c>
      <c r="AN8">
        <v>0</v>
      </c>
      <c r="AO8">
        <v>1.9639787999999994</v>
      </c>
      <c r="AP8">
        <v>0.78089759999999986</v>
      </c>
      <c r="AQ8">
        <v>0</v>
      </c>
      <c r="AR8">
        <v>12.758927999999997</v>
      </c>
      <c r="AS8">
        <v>8.4053476800000002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28.930964792014628</v>
      </c>
      <c r="BB8">
        <f t="shared" si="0"/>
        <v>804.81408782317362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165.03185574661049</v>
      </c>
      <c r="L9">
        <v>63.61778579719131</v>
      </c>
      <c r="M9">
        <v>0</v>
      </c>
      <c r="N9">
        <v>30.002631117347839</v>
      </c>
      <c r="O9">
        <v>50.379989475999004</v>
      </c>
      <c r="P9">
        <v>68.018982564721867</v>
      </c>
      <c r="Q9">
        <v>2.7694422718631175</v>
      </c>
      <c r="R9">
        <v>5.3793520107579456</v>
      </c>
      <c r="S9">
        <v>6.7010968210361073</v>
      </c>
      <c r="T9">
        <v>0</v>
      </c>
      <c r="U9">
        <v>292.59202157134371</v>
      </c>
      <c r="V9">
        <v>5.2731484257871069</v>
      </c>
      <c r="W9">
        <v>8.8370977761238443</v>
      </c>
      <c r="X9">
        <v>37.469382865730346</v>
      </c>
      <c r="Y9">
        <v>0</v>
      </c>
      <c r="Z9">
        <v>0</v>
      </c>
      <c r="AA9">
        <v>3.0099</v>
      </c>
      <c r="AB9">
        <v>3.3181035999999993</v>
      </c>
      <c r="AC9">
        <v>2.4581713599999997</v>
      </c>
      <c r="AD9">
        <v>4.6303691999999996</v>
      </c>
      <c r="AE9">
        <v>12.556885224</v>
      </c>
      <c r="AF9">
        <v>0</v>
      </c>
      <c r="AG9">
        <v>0</v>
      </c>
      <c r="AH9">
        <v>21.648420000000002</v>
      </c>
      <c r="AI9">
        <v>0</v>
      </c>
      <c r="AJ9">
        <v>0</v>
      </c>
      <c r="AK9">
        <v>13.02092</v>
      </c>
      <c r="AL9">
        <v>12.099100000000004</v>
      </c>
      <c r="AM9">
        <v>0</v>
      </c>
      <c r="AN9">
        <v>0</v>
      </c>
      <c r="AO9">
        <v>1.9639787999999994</v>
      </c>
      <c r="AP9">
        <v>0.84597239999999985</v>
      </c>
      <c r="AQ9">
        <v>0</v>
      </c>
      <c r="AR9">
        <v>12.758927999999997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28.887249781467734</v>
      </c>
      <c r="BB9">
        <f t="shared" si="0"/>
        <v>803.59822052904508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165.03185574661049</v>
      </c>
      <c r="L10">
        <v>63.617344688877026</v>
      </c>
      <c r="M10">
        <v>0</v>
      </c>
      <c r="N10">
        <v>30.002631117347839</v>
      </c>
      <c r="O10">
        <v>50.379989475999004</v>
      </c>
      <c r="P10">
        <v>68.018982564721867</v>
      </c>
      <c r="Q10">
        <v>2.7694422718631175</v>
      </c>
      <c r="R10">
        <v>5.3793520107579456</v>
      </c>
      <c r="S10">
        <v>6.7010968210361073</v>
      </c>
      <c r="T10">
        <v>0</v>
      </c>
      <c r="U10">
        <v>292.59202157134371</v>
      </c>
      <c r="V10">
        <v>5.2731484257871069</v>
      </c>
      <c r="W10">
        <v>8.8370977761238443</v>
      </c>
      <c r="X10">
        <v>37.469382865730346</v>
      </c>
      <c r="Y10">
        <v>0</v>
      </c>
      <c r="Z10">
        <v>1.6646651999999997</v>
      </c>
      <c r="AA10">
        <v>3.0099</v>
      </c>
      <c r="AB10">
        <v>3.3181035999999993</v>
      </c>
      <c r="AC10">
        <v>2.4581713599999997</v>
      </c>
      <c r="AD10">
        <v>4.6303691999999996</v>
      </c>
      <c r="AE10">
        <v>12.556885224</v>
      </c>
      <c r="AF10">
        <v>0</v>
      </c>
      <c r="AG10">
        <v>0</v>
      </c>
      <c r="AH10">
        <v>21.648420000000002</v>
      </c>
      <c r="AI10">
        <v>0</v>
      </c>
      <c r="AJ10">
        <v>0</v>
      </c>
      <c r="AK10">
        <v>13.02092</v>
      </c>
      <c r="AL10">
        <v>12.099100000000004</v>
      </c>
      <c r="AM10">
        <v>0</v>
      </c>
      <c r="AN10">
        <v>0</v>
      </c>
      <c r="AO10">
        <v>1.9639787999999994</v>
      </c>
      <c r="AP10">
        <v>0.84597239999999985</v>
      </c>
      <c r="AQ10">
        <v>0</v>
      </c>
      <c r="AR10">
        <v>12.758927999999997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28.944994025104531</v>
      </c>
      <c r="BB10">
        <f t="shared" si="0"/>
        <v>805.20470037709401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165.03185574661049</v>
      </c>
      <c r="L11">
        <v>63.617215250478765</v>
      </c>
      <c r="M11">
        <v>0</v>
      </c>
      <c r="N11">
        <v>30.002631117347839</v>
      </c>
      <c r="O11">
        <v>50.379989475999004</v>
      </c>
      <c r="P11">
        <v>68.018982564721867</v>
      </c>
      <c r="Q11">
        <v>2.7694422718631175</v>
      </c>
      <c r="R11">
        <v>5.3793520107579456</v>
      </c>
      <c r="S11">
        <v>6.7010968210361073</v>
      </c>
      <c r="T11">
        <v>0</v>
      </c>
      <c r="U11">
        <v>292.59202157134371</v>
      </c>
      <c r="V11">
        <v>5.2731484257871069</v>
      </c>
      <c r="W11">
        <v>8.8370977761238443</v>
      </c>
      <c r="X11">
        <v>37.469382865730346</v>
      </c>
      <c r="Y11">
        <v>0</v>
      </c>
      <c r="Z11">
        <v>1.6646651999999997</v>
      </c>
      <c r="AA11">
        <v>1.023366</v>
      </c>
      <c r="AB11">
        <v>3.3181035999999993</v>
      </c>
      <c r="AC11">
        <v>2.4581713599999997</v>
      </c>
      <c r="AD11">
        <v>4.6303691999999996</v>
      </c>
      <c r="AE11">
        <v>12.556885224</v>
      </c>
      <c r="AF11">
        <v>0</v>
      </c>
      <c r="AG11">
        <v>0</v>
      </c>
      <c r="AH11">
        <v>16.83766</v>
      </c>
      <c r="AI11">
        <v>0</v>
      </c>
      <c r="AJ11">
        <v>0</v>
      </c>
      <c r="AK11">
        <v>13.02092</v>
      </c>
      <c r="AL11">
        <v>12.099100000000004</v>
      </c>
      <c r="AM11">
        <v>0</v>
      </c>
      <c r="AN11">
        <v>0</v>
      </c>
      <c r="AO11">
        <v>1.9639787999999994</v>
      </c>
      <c r="AP11">
        <v>1.301496</v>
      </c>
      <c r="AQ11">
        <v>0</v>
      </c>
      <c r="AR11">
        <v>12.758927999999997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28.72493002925977</v>
      </c>
      <c r="BB11">
        <f t="shared" si="0"/>
        <v>799.08286453454048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165.03185574661049</v>
      </c>
      <c r="L12">
        <v>63.617913589507538</v>
      </c>
      <c r="M12">
        <v>0</v>
      </c>
      <c r="N12">
        <v>30.002631117347839</v>
      </c>
      <c r="O12">
        <v>50.379989475999004</v>
      </c>
      <c r="P12">
        <v>68.018982564721867</v>
      </c>
      <c r="Q12">
        <v>2.7694422718631175</v>
      </c>
      <c r="R12">
        <v>5.3793520107579456</v>
      </c>
      <c r="S12">
        <v>6.7010968210361073</v>
      </c>
      <c r="T12">
        <v>0</v>
      </c>
      <c r="U12">
        <v>292.59202157134371</v>
      </c>
      <c r="V12">
        <v>5.2731484257871069</v>
      </c>
      <c r="W12">
        <v>8.8370977761238443</v>
      </c>
      <c r="X12">
        <v>37.469382865730346</v>
      </c>
      <c r="Y12">
        <v>0</v>
      </c>
      <c r="Z12">
        <v>1.6646651999999997</v>
      </c>
      <c r="AA12">
        <v>0</v>
      </c>
      <c r="AB12">
        <v>3.3181035999999993</v>
      </c>
      <c r="AC12">
        <v>2.4581713599999997</v>
      </c>
      <c r="AD12">
        <v>4.6303691999999996</v>
      </c>
      <c r="AE12">
        <v>12.556885224</v>
      </c>
      <c r="AF12">
        <v>0</v>
      </c>
      <c r="AG12">
        <v>0</v>
      </c>
      <c r="AH12">
        <v>16.83766</v>
      </c>
      <c r="AI12">
        <v>0</v>
      </c>
      <c r="AJ12">
        <v>0</v>
      </c>
      <c r="AK12">
        <v>13.02092</v>
      </c>
      <c r="AL12">
        <v>12.099100000000004</v>
      </c>
      <c r="AM12">
        <v>0</v>
      </c>
      <c r="AN12">
        <v>0</v>
      </c>
      <c r="AO12">
        <v>1.9639787999999994</v>
      </c>
      <c r="AP12">
        <v>1.301496</v>
      </c>
      <c r="AQ12">
        <v>0</v>
      </c>
      <c r="AR12">
        <v>12.758927999999997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28.6894500316976</v>
      </c>
      <c r="BB12">
        <f t="shared" si="0"/>
        <v>798.09567687113145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165.03185574661049</v>
      </c>
      <c r="L13">
        <v>63.617913589507538</v>
      </c>
      <c r="M13">
        <v>0</v>
      </c>
      <c r="N13">
        <v>30.002631117347839</v>
      </c>
      <c r="O13">
        <v>50.379989475999004</v>
      </c>
      <c r="P13">
        <v>68.018982564721867</v>
      </c>
      <c r="Q13">
        <v>2.3411385810810805</v>
      </c>
      <c r="R13">
        <v>5.3793520107579456</v>
      </c>
      <c r="S13">
        <v>6.7010968210361073</v>
      </c>
      <c r="T13">
        <v>0</v>
      </c>
      <c r="U13">
        <v>292.59202157134371</v>
      </c>
      <c r="V13">
        <v>5.2731484257871069</v>
      </c>
      <c r="W13">
        <v>8.8370977761238443</v>
      </c>
      <c r="X13">
        <v>37.469382865730346</v>
      </c>
      <c r="Y13">
        <v>0</v>
      </c>
      <c r="Z13">
        <v>1.6646651999999997</v>
      </c>
      <c r="AA13">
        <v>0</v>
      </c>
      <c r="AB13">
        <v>3.3181035999999993</v>
      </c>
      <c r="AC13">
        <v>2.4581713599999997</v>
      </c>
      <c r="AD13">
        <v>4.6303691999999996</v>
      </c>
      <c r="AE13">
        <v>12.556885224</v>
      </c>
      <c r="AF13">
        <v>0</v>
      </c>
      <c r="AG13">
        <v>0</v>
      </c>
      <c r="AH13">
        <v>16.83766</v>
      </c>
      <c r="AI13">
        <v>0</v>
      </c>
      <c r="AJ13">
        <v>0</v>
      </c>
      <c r="AK13">
        <v>13.02092</v>
      </c>
      <c r="AL13">
        <v>12.099100000000004</v>
      </c>
      <c r="AM13">
        <v>0</v>
      </c>
      <c r="AN13">
        <v>0</v>
      </c>
      <c r="AO13">
        <v>1.9639787999999994</v>
      </c>
      <c r="AP13">
        <v>1.301496</v>
      </c>
      <c r="AQ13">
        <v>0</v>
      </c>
      <c r="AR13">
        <v>12.758927999999997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28.674587919213447</v>
      </c>
      <c r="BB13">
        <f t="shared" si="0"/>
        <v>797.68223529283352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165.03185574661049</v>
      </c>
      <c r="L14">
        <v>63.617472470065337</v>
      </c>
      <c r="M14">
        <v>0</v>
      </c>
      <c r="N14">
        <v>30.002631117347839</v>
      </c>
      <c r="O14">
        <v>50.379989475999004</v>
      </c>
      <c r="P14">
        <v>68.018982564721867</v>
      </c>
      <c r="Q14">
        <v>1.8947485892116178</v>
      </c>
      <c r="R14">
        <v>5.3793520107579456</v>
      </c>
      <c r="S14">
        <v>6.7010968210361073</v>
      </c>
      <c r="T14">
        <v>0</v>
      </c>
      <c r="U14">
        <v>292.59202157134371</v>
      </c>
      <c r="V14">
        <v>5.2731484257871069</v>
      </c>
      <c r="W14">
        <v>8.8370977761238443</v>
      </c>
      <c r="X14">
        <v>37.469382865730346</v>
      </c>
      <c r="Y14">
        <v>0</v>
      </c>
      <c r="Z14">
        <v>1.6646651999999997</v>
      </c>
      <c r="AA14">
        <v>0</v>
      </c>
      <c r="AB14">
        <v>3.3181035999999993</v>
      </c>
      <c r="AC14">
        <v>2.4581713599999997</v>
      </c>
      <c r="AD14">
        <v>4.6303691999999996</v>
      </c>
      <c r="AE14">
        <v>12.556885224</v>
      </c>
      <c r="AF14">
        <v>0</v>
      </c>
      <c r="AG14">
        <v>0</v>
      </c>
      <c r="AH14">
        <v>16.83766</v>
      </c>
      <c r="AI14">
        <v>0</v>
      </c>
      <c r="AJ14">
        <v>0</v>
      </c>
      <c r="AK14">
        <v>13.02092</v>
      </c>
      <c r="AL14">
        <v>12.099100000000004</v>
      </c>
      <c r="AM14">
        <v>0</v>
      </c>
      <c r="AN14">
        <v>0</v>
      </c>
      <c r="AO14">
        <v>1.9639787999999994</v>
      </c>
      <c r="AP14">
        <v>1.301496</v>
      </c>
      <c r="AQ14">
        <v>0</v>
      </c>
      <c r="AR14">
        <v>12.758927999999997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28.659076411141033</v>
      </c>
      <c r="BB14">
        <f t="shared" si="0"/>
        <v>797.25091568959419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165.03185574661049</v>
      </c>
      <c r="L15">
        <v>63.617913589507538</v>
      </c>
      <c r="M15">
        <v>0</v>
      </c>
      <c r="N15">
        <v>30.002631117347839</v>
      </c>
      <c r="O15">
        <v>50.379989475999004</v>
      </c>
      <c r="P15">
        <v>69.038675737973094</v>
      </c>
      <c r="Q15">
        <v>1.5211410465517241</v>
      </c>
      <c r="R15">
        <v>5.3793520107579456</v>
      </c>
      <c r="S15">
        <v>6.7010968210361073</v>
      </c>
      <c r="T15">
        <v>0</v>
      </c>
      <c r="U15">
        <v>292.59202157134371</v>
      </c>
      <c r="V15">
        <v>5.2731484257871069</v>
      </c>
      <c r="W15">
        <v>8.8370977761238443</v>
      </c>
      <c r="X15">
        <v>37.469382865730346</v>
      </c>
      <c r="Y15">
        <v>0</v>
      </c>
      <c r="Z15">
        <v>1.6646651999999997</v>
      </c>
      <c r="AA15">
        <v>0</v>
      </c>
      <c r="AB15">
        <v>3.3181035999999993</v>
      </c>
      <c r="AC15">
        <v>2.4581713599999997</v>
      </c>
      <c r="AD15">
        <v>4.6303691999999996</v>
      </c>
      <c r="AE15">
        <v>12.556885224</v>
      </c>
      <c r="AF15">
        <v>0</v>
      </c>
      <c r="AG15">
        <v>0</v>
      </c>
      <c r="AH15">
        <v>16.83766</v>
      </c>
      <c r="AI15">
        <v>0</v>
      </c>
      <c r="AJ15">
        <v>0</v>
      </c>
      <c r="AK15">
        <v>13.02092</v>
      </c>
      <c r="AL15">
        <v>12.099100000000004</v>
      </c>
      <c r="AM15">
        <v>0</v>
      </c>
      <c r="AN15">
        <v>0</v>
      </c>
      <c r="AO15">
        <v>1.9639787999999994</v>
      </c>
      <c r="AP15">
        <v>1.301496</v>
      </c>
      <c r="AQ15">
        <v>0</v>
      </c>
      <c r="AR15">
        <v>13.600175999999994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28.71070879181951</v>
      </c>
      <c r="BB15">
        <f t="shared" si="0"/>
        <v>798.68705805894956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165.03185574661049</v>
      </c>
      <c r="L16">
        <v>63.61803971995343</v>
      </c>
      <c r="M16">
        <v>0</v>
      </c>
      <c r="N16">
        <v>30.002631117347839</v>
      </c>
      <c r="O16">
        <v>50.379989475999004</v>
      </c>
      <c r="P16">
        <v>69.038675737973094</v>
      </c>
      <c r="Q16">
        <v>1.5211410465517241</v>
      </c>
      <c r="R16">
        <v>5.3793520107579456</v>
      </c>
      <c r="S16">
        <v>6.7010968210361073</v>
      </c>
      <c r="T16">
        <v>0</v>
      </c>
      <c r="U16">
        <v>292.59202157134371</v>
      </c>
      <c r="V16">
        <v>5.2731484257871069</v>
      </c>
      <c r="W16">
        <v>8.8370977761238443</v>
      </c>
      <c r="X16">
        <v>37.469382865730346</v>
      </c>
      <c r="Y16">
        <v>0</v>
      </c>
      <c r="Z16">
        <v>1.6646651999999997</v>
      </c>
      <c r="AA16">
        <v>0</v>
      </c>
      <c r="AB16">
        <v>3.3181035999999993</v>
      </c>
      <c r="AC16">
        <v>2.4581713599999997</v>
      </c>
      <c r="AD16">
        <v>4.6303691999999996</v>
      </c>
      <c r="AE16">
        <v>12.556885224</v>
      </c>
      <c r="AF16">
        <v>0</v>
      </c>
      <c r="AG16">
        <v>0</v>
      </c>
      <c r="AH16">
        <v>16.83766</v>
      </c>
      <c r="AI16">
        <v>0</v>
      </c>
      <c r="AJ16">
        <v>0</v>
      </c>
      <c r="AK16">
        <v>13.02092</v>
      </c>
      <c r="AL16">
        <v>12.099100000000004</v>
      </c>
      <c r="AM16">
        <v>0</v>
      </c>
      <c r="AN16">
        <v>0</v>
      </c>
      <c r="AO16">
        <v>1.9639787999999994</v>
      </c>
      <c r="AP16">
        <v>1.301496</v>
      </c>
      <c r="AQ16">
        <v>0</v>
      </c>
      <c r="AR16">
        <v>13.600175999999994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28.710715239855706</v>
      </c>
      <c r="BB16">
        <f t="shared" si="0"/>
        <v>798.68717774135905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165.03185574661049</v>
      </c>
      <c r="L17">
        <v>63.617663431170335</v>
      </c>
      <c r="M17">
        <v>0</v>
      </c>
      <c r="N17">
        <v>30.002631117347839</v>
      </c>
      <c r="O17">
        <v>50.379989475999004</v>
      </c>
      <c r="P17">
        <v>69.038675737973094</v>
      </c>
      <c r="Q17">
        <v>1.5211410465517241</v>
      </c>
      <c r="R17">
        <v>5.3793520107579456</v>
      </c>
      <c r="S17">
        <v>6.7010968210361073</v>
      </c>
      <c r="T17">
        <v>0</v>
      </c>
      <c r="U17">
        <v>292.59202157134371</v>
      </c>
      <c r="V17">
        <v>5.2731484257871069</v>
      </c>
      <c r="W17">
        <v>8.8370977761238443</v>
      </c>
      <c r="X17">
        <v>37.469382865730346</v>
      </c>
      <c r="Y17">
        <v>0</v>
      </c>
      <c r="Z17">
        <v>1.6646651999999997</v>
      </c>
      <c r="AA17">
        <v>0</v>
      </c>
      <c r="AB17">
        <v>3.3181035999999993</v>
      </c>
      <c r="AC17">
        <v>2.4581713599999997</v>
      </c>
      <c r="AD17">
        <v>4.6303691999999996</v>
      </c>
      <c r="AE17">
        <v>12.556885224</v>
      </c>
      <c r="AF17">
        <v>0</v>
      </c>
      <c r="AG17">
        <v>0</v>
      </c>
      <c r="AH17">
        <v>16.83766</v>
      </c>
      <c r="AI17">
        <v>0</v>
      </c>
      <c r="AJ17">
        <v>0</v>
      </c>
      <c r="AK17">
        <v>13.02092</v>
      </c>
      <c r="AL17">
        <v>12.099100000000004</v>
      </c>
      <c r="AM17">
        <v>0</v>
      </c>
      <c r="AN17">
        <v>0</v>
      </c>
      <c r="AO17">
        <v>1.9639787999999994</v>
      </c>
      <c r="AP17">
        <v>1.301496</v>
      </c>
      <c r="AQ17">
        <v>0</v>
      </c>
      <c r="AR17">
        <v>13.600175999999994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28.710695865261233</v>
      </c>
      <c r="BB17">
        <f t="shared" si="0"/>
        <v>798.68682082717055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165.03185574661049</v>
      </c>
      <c r="L18">
        <v>63.61723404777085</v>
      </c>
      <c r="M18">
        <v>0</v>
      </c>
      <c r="N18">
        <v>30.002631117347839</v>
      </c>
      <c r="O18">
        <v>50.379989475999004</v>
      </c>
      <c r="P18">
        <v>69.038675737973094</v>
      </c>
      <c r="Q18">
        <v>1.5211410465517241</v>
      </c>
      <c r="R18">
        <v>5.3793520107579456</v>
      </c>
      <c r="S18">
        <v>6.7010968210361073</v>
      </c>
      <c r="T18">
        <v>0</v>
      </c>
      <c r="U18">
        <v>292.59202157134371</v>
      </c>
      <c r="V18">
        <v>5.2731484257871069</v>
      </c>
      <c r="W18">
        <v>8.8370977761238443</v>
      </c>
      <c r="X18">
        <v>37.469382865730346</v>
      </c>
      <c r="Y18">
        <v>0</v>
      </c>
      <c r="Z18">
        <v>1.6646651999999997</v>
      </c>
      <c r="AA18">
        <v>0</v>
      </c>
      <c r="AB18">
        <v>3.3181035999999993</v>
      </c>
      <c r="AC18">
        <v>2.4581713599999997</v>
      </c>
      <c r="AD18">
        <v>4.6303691999999996</v>
      </c>
      <c r="AE18">
        <v>12.556885224</v>
      </c>
      <c r="AF18">
        <v>0</v>
      </c>
      <c r="AG18">
        <v>0</v>
      </c>
      <c r="AH18">
        <v>16.83766</v>
      </c>
      <c r="AI18">
        <v>0</v>
      </c>
      <c r="AJ18">
        <v>0</v>
      </c>
      <c r="AK18">
        <v>13.02092</v>
      </c>
      <c r="AL18">
        <v>12.099100000000004</v>
      </c>
      <c r="AM18">
        <v>0</v>
      </c>
      <c r="AN18">
        <v>0</v>
      </c>
      <c r="AO18">
        <v>1.9639787999999994</v>
      </c>
      <c r="AP18">
        <v>1.301496</v>
      </c>
      <c r="AQ18">
        <v>0</v>
      </c>
      <c r="AR18">
        <v>13.600175999999994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28.710678719031588</v>
      </c>
      <c r="BB18">
        <f t="shared" si="0"/>
        <v>798.68640859000072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165.03185574661049</v>
      </c>
      <c r="L19">
        <v>63.617170515301595</v>
      </c>
      <c r="M19">
        <v>0</v>
      </c>
      <c r="N19">
        <v>30.002631117347839</v>
      </c>
      <c r="O19">
        <v>50.379989475999004</v>
      </c>
      <c r="P19">
        <v>69.038675737973094</v>
      </c>
      <c r="Q19">
        <v>1.5211410465517241</v>
      </c>
      <c r="R19">
        <v>5.3793520107579456</v>
      </c>
      <c r="S19">
        <v>6.7010968210361073</v>
      </c>
      <c r="T19">
        <v>0</v>
      </c>
      <c r="U19">
        <v>292.59202157134371</v>
      </c>
      <c r="V19">
        <v>5.2731484257871069</v>
      </c>
      <c r="W19">
        <v>8.8370977761238443</v>
      </c>
      <c r="X19">
        <v>37.469382865730346</v>
      </c>
      <c r="Y19">
        <v>0</v>
      </c>
      <c r="Z19">
        <v>1.6646651999999997</v>
      </c>
      <c r="AA19">
        <v>0</v>
      </c>
      <c r="AB19">
        <v>3.3181035999999993</v>
      </c>
      <c r="AC19">
        <v>2.4581713599999997</v>
      </c>
      <c r="AD19">
        <v>4.6303691999999996</v>
      </c>
      <c r="AE19">
        <v>12.556885224</v>
      </c>
      <c r="AF19">
        <v>0</v>
      </c>
      <c r="AG19">
        <v>0</v>
      </c>
      <c r="AH19">
        <v>16.83766</v>
      </c>
      <c r="AI19">
        <v>0</v>
      </c>
      <c r="AJ19">
        <v>0</v>
      </c>
      <c r="AK19">
        <v>13.02092</v>
      </c>
      <c r="AL19">
        <v>12.099100000000004</v>
      </c>
      <c r="AM19">
        <v>0</v>
      </c>
      <c r="AN19">
        <v>0</v>
      </c>
      <c r="AO19">
        <v>1.9639787999999994</v>
      </c>
      <c r="AP19">
        <v>1.301496</v>
      </c>
      <c r="AQ19">
        <v>0</v>
      </c>
      <c r="AR19">
        <v>12.758927999999997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28.681485056296008</v>
      </c>
      <c r="BB19">
        <f t="shared" si="0"/>
        <v>797.87429072026703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165.03185574661049</v>
      </c>
      <c r="L20">
        <v>63.617975218621297</v>
      </c>
      <c r="M20">
        <v>0</v>
      </c>
      <c r="N20">
        <v>30.002631117347839</v>
      </c>
      <c r="O20">
        <v>50.379989475999004</v>
      </c>
      <c r="P20">
        <v>69.038675737973094</v>
      </c>
      <c r="Q20">
        <v>1.5211410465517241</v>
      </c>
      <c r="R20">
        <v>5.3793520107579456</v>
      </c>
      <c r="S20">
        <v>6.7010968210361073</v>
      </c>
      <c r="T20">
        <v>0</v>
      </c>
      <c r="U20">
        <v>292.59202157134371</v>
      </c>
      <c r="V20">
        <v>5.2731484257871069</v>
      </c>
      <c r="W20">
        <v>8.8370977761238443</v>
      </c>
      <c r="X20">
        <v>37.469382865730346</v>
      </c>
      <c r="Y20">
        <v>0</v>
      </c>
      <c r="Z20">
        <v>1.6646651999999997</v>
      </c>
      <c r="AA20">
        <v>0</v>
      </c>
      <c r="AB20">
        <v>3.3181035999999993</v>
      </c>
      <c r="AC20">
        <v>2.4581713599999997</v>
      </c>
      <c r="AD20">
        <v>4.6303691999999996</v>
      </c>
      <c r="AE20">
        <v>12.556885224</v>
      </c>
      <c r="AF20">
        <v>0</v>
      </c>
      <c r="AG20">
        <v>0</v>
      </c>
      <c r="AH20">
        <v>19.243040000000001</v>
      </c>
      <c r="AI20">
        <v>0</v>
      </c>
      <c r="AJ20">
        <v>0</v>
      </c>
      <c r="AK20">
        <v>13.02092</v>
      </c>
      <c r="AL20">
        <v>12.099100000000004</v>
      </c>
      <c r="AM20">
        <v>0</v>
      </c>
      <c r="AN20">
        <v>0</v>
      </c>
      <c r="AO20">
        <v>1.9639787999999994</v>
      </c>
      <c r="AP20">
        <v>1.301496</v>
      </c>
      <c r="AQ20">
        <v>0</v>
      </c>
      <c r="AR20">
        <v>12.758927999999997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28.7649869786182</v>
      </c>
      <c r="BB20">
        <f t="shared" si="0"/>
        <v>800.19697350126432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165.03185574661049</v>
      </c>
      <c r="L21">
        <v>63.61803639242607</v>
      </c>
      <c r="M21">
        <v>0</v>
      </c>
      <c r="N21">
        <v>30.002631117347839</v>
      </c>
      <c r="O21">
        <v>50.379989475999004</v>
      </c>
      <c r="P21">
        <v>69.038675737973094</v>
      </c>
      <c r="Q21">
        <v>1.5211410465517241</v>
      </c>
      <c r="R21">
        <v>5.3793520107579456</v>
      </c>
      <c r="S21">
        <v>6.7010968210361073</v>
      </c>
      <c r="T21">
        <v>0</v>
      </c>
      <c r="U21">
        <v>292.59202157134371</v>
      </c>
      <c r="V21">
        <v>5.2731484257871069</v>
      </c>
      <c r="W21">
        <v>8.8370977761238443</v>
      </c>
      <c r="X21">
        <v>37.469382865730346</v>
      </c>
      <c r="Y21">
        <v>0</v>
      </c>
      <c r="Z21">
        <v>1.6646651999999997</v>
      </c>
      <c r="AA21">
        <v>0</v>
      </c>
      <c r="AB21">
        <v>3.3181035999999993</v>
      </c>
      <c r="AC21">
        <v>2.4581713599999997</v>
      </c>
      <c r="AD21">
        <v>4.6303691999999996</v>
      </c>
      <c r="AE21">
        <v>12.556885224</v>
      </c>
      <c r="AF21">
        <v>0</v>
      </c>
      <c r="AG21">
        <v>0</v>
      </c>
      <c r="AH21">
        <v>20.445730000000001</v>
      </c>
      <c r="AI21">
        <v>0</v>
      </c>
      <c r="AJ21">
        <v>0</v>
      </c>
      <c r="AK21">
        <v>13.02092</v>
      </c>
      <c r="AL21">
        <v>12.099100000000004</v>
      </c>
      <c r="AM21">
        <v>0</v>
      </c>
      <c r="AN21">
        <v>0</v>
      </c>
      <c r="AO21">
        <v>1.9639787999999994</v>
      </c>
      <c r="AP21">
        <v>1.301496</v>
      </c>
      <c r="AQ21">
        <v>0</v>
      </c>
      <c r="AR21">
        <v>13.600175999999994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28.835914750718029</v>
      </c>
      <c r="BB21">
        <f t="shared" si="0"/>
        <v>802.17004490296938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165.03185574661049</v>
      </c>
      <c r="L22">
        <v>63.61767017222963</v>
      </c>
      <c r="M22">
        <v>0</v>
      </c>
      <c r="N22">
        <v>30.002631117347839</v>
      </c>
      <c r="O22">
        <v>50.379989475999004</v>
      </c>
      <c r="P22">
        <v>69.038675737973094</v>
      </c>
      <c r="Q22">
        <v>1.5211410465517241</v>
      </c>
      <c r="R22">
        <v>5.3793520107579456</v>
      </c>
      <c r="S22">
        <v>6.7010968210361073</v>
      </c>
      <c r="T22">
        <v>0</v>
      </c>
      <c r="U22">
        <v>292.59202157134371</v>
      </c>
      <c r="V22">
        <v>5.2731484257871069</v>
      </c>
      <c r="W22">
        <v>8.8370977761238443</v>
      </c>
      <c r="X22">
        <v>37.469382865730346</v>
      </c>
      <c r="Y22">
        <v>0</v>
      </c>
      <c r="Z22">
        <v>1.6646651999999997</v>
      </c>
      <c r="AA22">
        <v>0</v>
      </c>
      <c r="AB22">
        <v>3.3181035999999993</v>
      </c>
      <c r="AC22">
        <v>2.4581713599999997</v>
      </c>
      <c r="AD22">
        <v>4.6303691999999996</v>
      </c>
      <c r="AE22">
        <v>12.556885224</v>
      </c>
      <c r="AF22">
        <v>0</v>
      </c>
      <c r="AG22">
        <v>0</v>
      </c>
      <c r="AH22">
        <v>21.648420000000002</v>
      </c>
      <c r="AI22">
        <v>0</v>
      </c>
      <c r="AJ22">
        <v>0</v>
      </c>
      <c r="AK22">
        <v>13.02092</v>
      </c>
      <c r="AL22">
        <v>12.099100000000004</v>
      </c>
      <c r="AM22">
        <v>0</v>
      </c>
      <c r="AN22">
        <v>0</v>
      </c>
      <c r="AO22">
        <v>1.9639787999999994</v>
      </c>
      <c r="AP22">
        <v>1.301496</v>
      </c>
      <c r="AQ22">
        <v>0</v>
      </c>
      <c r="AR22">
        <v>13.600175999999994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28.877629523583519</v>
      </c>
      <c r="BB22">
        <f t="shared" si="0"/>
        <v>803.33065390990748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79.996877926943498</v>
      </c>
      <c r="L23">
        <v>20.00369048909759</v>
      </c>
      <c r="M23">
        <v>0</v>
      </c>
      <c r="N23">
        <v>30.002631117347839</v>
      </c>
      <c r="O23">
        <v>50.379989475999004</v>
      </c>
      <c r="P23">
        <v>69.038675737973094</v>
      </c>
      <c r="Q23">
        <v>1.5211410465517241</v>
      </c>
      <c r="R23">
        <v>5.3793520107579456</v>
      </c>
      <c r="S23">
        <v>6.7010968210361073</v>
      </c>
      <c r="T23">
        <v>0</v>
      </c>
      <c r="U23">
        <v>292.59202157134371</v>
      </c>
      <c r="V23">
        <v>0</v>
      </c>
      <c r="W23">
        <v>8.8370977761238443</v>
      </c>
      <c r="X23">
        <v>37.469382865730346</v>
      </c>
      <c r="Y23">
        <v>0</v>
      </c>
      <c r="Z23">
        <v>1.6646651999999997</v>
      </c>
      <c r="AA23">
        <v>0</v>
      </c>
      <c r="AB23">
        <v>3.3181035999999993</v>
      </c>
      <c r="AC23">
        <v>2.4581713599999997</v>
      </c>
      <c r="AD23">
        <v>4.6303691999999996</v>
      </c>
      <c r="AE23">
        <v>12.556885224</v>
      </c>
      <c r="AF23">
        <v>0</v>
      </c>
      <c r="AG23">
        <v>0</v>
      </c>
      <c r="AH23">
        <v>23.572724000000001</v>
      </c>
      <c r="AI23">
        <v>0.64668400000000004</v>
      </c>
      <c r="AJ23">
        <v>0</v>
      </c>
      <c r="AK23">
        <v>13.02092</v>
      </c>
      <c r="AL23">
        <v>21.247200000000007</v>
      </c>
      <c r="AM23">
        <v>0</v>
      </c>
      <c r="AN23">
        <v>0</v>
      </c>
      <c r="AO23">
        <v>1.9639787999999994</v>
      </c>
      <c r="AP23">
        <v>1.301496</v>
      </c>
      <c r="AQ23">
        <v>0</v>
      </c>
      <c r="AR23">
        <v>13.600175999999994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24.637182633405853</v>
      </c>
      <c r="BB23">
        <f t="shared" si="0"/>
        <v>685.36808287149915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79.996877926943498</v>
      </c>
      <c r="L24">
        <v>20.00360920791643</v>
      </c>
      <c r="M24">
        <v>0</v>
      </c>
      <c r="N24">
        <v>30.002631117347839</v>
      </c>
      <c r="O24">
        <v>50.379989475999004</v>
      </c>
      <c r="P24">
        <v>69.038675737973094</v>
      </c>
      <c r="Q24">
        <v>1.5211410465517241</v>
      </c>
      <c r="R24">
        <v>5.3793520107579456</v>
      </c>
      <c r="S24">
        <v>6.7010968210361073</v>
      </c>
      <c r="T24">
        <v>0</v>
      </c>
      <c r="U24">
        <v>292.59202157134371</v>
      </c>
      <c r="V24">
        <v>0</v>
      </c>
      <c r="W24">
        <v>8.8370977761238443</v>
      </c>
      <c r="X24">
        <v>37.469382865730346</v>
      </c>
      <c r="Y24">
        <v>0</v>
      </c>
      <c r="Z24">
        <v>1.6646651999999997</v>
      </c>
      <c r="AA24">
        <v>0</v>
      </c>
      <c r="AB24">
        <v>3.3181035999999993</v>
      </c>
      <c r="AC24">
        <v>2.4581713599999997</v>
      </c>
      <c r="AD24">
        <v>4.6303691999999996</v>
      </c>
      <c r="AE24">
        <v>12.556885224</v>
      </c>
      <c r="AF24">
        <v>0</v>
      </c>
      <c r="AG24">
        <v>0</v>
      </c>
      <c r="AH24">
        <v>23.572724000000001</v>
      </c>
      <c r="AI24">
        <v>0.64668400000000004</v>
      </c>
      <c r="AJ24">
        <v>0</v>
      </c>
      <c r="AK24">
        <v>13.02092</v>
      </c>
      <c r="AL24">
        <v>21.247200000000007</v>
      </c>
      <c r="AM24">
        <v>0</v>
      </c>
      <c r="AN24">
        <v>0</v>
      </c>
      <c r="AO24">
        <v>1.9639787999999994</v>
      </c>
      <c r="AP24">
        <v>1.301496</v>
      </c>
      <c r="AQ24">
        <v>0</v>
      </c>
      <c r="AR24">
        <v>13.600175999999994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24.637179817190098</v>
      </c>
      <c r="BB24">
        <f t="shared" si="0"/>
        <v>685.3680044065336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79.996877926943498</v>
      </c>
      <c r="L25">
        <v>20.003672716361834</v>
      </c>
      <c r="M25">
        <v>0</v>
      </c>
      <c r="N25">
        <v>30.002631117347839</v>
      </c>
      <c r="O25">
        <v>50.379989475999004</v>
      </c>
      <c r="P25">
        <v>69.038675737973094</v>
      </c>
      <c r="Q25">
        <v>1.5211410465517241</v>
      </c>
      <c r="R25">
        <v>5.3793520107579456</v>
      </c>
      <c r="S25">
        <v>6.7010968210361073</v>
      </c>
      <c r="T25">
        <v>0</v>
      </c>
      <c r="U25">
        <v>292.59202157134371</v>
      </c>
      <c r="V25">
        <v>0</v>
      </c>
      <c r="W25">
        <v>8.8370977761238443</v>
      </c>
      <c r="X25">
        <v>37.469382865730346</v>
      </c>
      <c r="Y25">
        <v>0</v>
      </c>
      <c r="Z25">
        <v>1.6646651999999997</v>
      </c>
      <c r="AA25">
        <v>0</v>
      </c>
      <c r="AB25">
        <v>3.3181035999999993</v>
      </c>
      <c r="AC25">
        <v>4.9163427199999994</v>
      </c>
      <c r="AD25">
        <v>4.6303691999999996</v>
      </c>
      <c r="AE25">
        <v>12.556885224</v>
      </c>
      <c r="AF25">
        <v>0</v>
      </c>
      <c r="AG25">
        <v>0</v>
      </c>
      <c r="AH25">
        <v>23.572724000000001</v>
      </c>
      <c r="AI25">
        <v>0.64668400000000004</v>
      </c>
      <c r="AJ25">
        <v>0</v>
      </c>
      <c r="AK25">
        <v>13.02092</v>
      </c>
      <c r="AL25">
        <v>21.247200000000007</v>
      </c>
      <c r="AM25">
        <v>1.3203047619047619</v>
      </c>
      <c r="AN25">
        <v>0</v>
      </c>
      <c r="AO25">
        <v>1.9639787999999994</v>
      </c>
      <c r="AP25">
        <v>1.301496</v>
      </c>
      <c r="AQ25">
        <v>0</v>
      </c>
      <c r="AR25">
        <v>12.758927999999997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24.739103703707169</v>
      </c>
      <c r="BB25">
        <f t="shared" si="0"/>
        <v>688.20337215036648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79.995395815947731</v>
      </c>
      <c r="L26">
        <v>20.00371948857218</v>
      </c>
      <c r="M26">
        <v>0</v>
      </c>
      <c r="N26">
        <v>30.002631117347839</v>
      </c>
      <c r="O26">
        <v>50.379989475999004</v>
      </c>
      <c r="P26">
        <v>69.038675737973094</v>
      </c>
      <c r="Q26">
        <v>1.5756245067468222</v>
      </c>
      <c r="R26">
        <v>5.3787871650211567</v>
      </c>
      <c r="S26">
        <v>6.7021286523216315</v>
      </c>
      <c r="T26">
        <v>0</v>
      </c>
      <c r="U26">
        <v>292.59202157134371</v>
      </c>
      <c r="V26">
        <v>0</v>
      </c>
      <c r="W26">
        <v>8.8455919278660371</v>
      </c>
      <c r="X26">
        <v>37.469382865730346</v>
      </c>
      <c r="Y26">
        <v>0</v>
      </c>
      <c r="Z26">
        <v>1.6646651999999997</v>
      </c>
      <c r="AA26">
        <v>3.0099</v>
      </c>
      <c r="AB26">
        <v>6.6700654000000004</v>
      </c>
      <c r="AC26">
        <v>4.9163427199999994</v>
      </c>
      <c r="AD26">
        <v>4.6303691999999996</v>
      </c>
      <c r="AE26">
        <v>12.556885224</v>
      </c>
      <c r="AF26">
        <v>0</v>
      </c>
      <c r="AG26">
        <v>0</v>
      </c>
      <c r="AH26">
        <v>23.572724000000001</v>
      </c>
      <c r="AI26">
        <v>1.2933680000000001</v>
      </c>
      <c r="AJ26">
        <v>0</v>
      </c>
      <c r="AK26">
        <v>13.02092</v>
      </c>
      <c r="AL26">
        <v>21.247200000000007</v>
      </c>
      <c r="AM26">
        <v>2.674463492063492</v>
      </c>
      <c r="AN26">
        <v>0</v>
      </c>
      <c r="AO26">
        <v>1.9639787999999994</v>
      </c>
      <c r="AP26">
        <v>1.301496</v>
      </c>
      <c r="AQ26">
        <v>0</v>
      </c>
      <c r="AR26">
        <v>12.758927999999997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25.031440969250855</v>
      </c>
      <c r="BB26">
        <f t="shared" si="0"/>
        <v>696.33574867368225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79.998191872791523</v>
      </c>
      <c r="L27">
        <v>20.003650701563586</v>
      </c>
      <c r="M27">
        <v>0</v>
      </c>
      <c r="N27">
        <v>30.002631117347839</v>
      </c>
      <c r="O27">
        <v>50.379989475999004</v>
      </c>
      <c r="P27">
        <v>69.038675737973094</v>
      </c>
      <c r="Q27">
        <v>1.5211410465517241</v>
      </c>
      <c r="R27">
        <v>5.3793520107579456</v>
      </c>
      <c r="S27">
        <v>6.7010968210361073</v>
      </c>
      <c r="T27">
        <v>0</v>
      </c>
      <c r="U27">
        <v>292.59202157134371</v>
      </c>
      <c r="V27">
        <v>0</v>
      </c>
      <c r="W27">
        <v>8.8370977761238443</v>
      </c>
      <c r="X27">
        <v>37.469382865730346</v>
      </c>
      <c r="Y27">
        <v>0</v>
      </c>
      <c r="Z27">
        <v>1.6646651999999997</v>
      </c>
      <c r="AA27">
        <v>3.0099</v>
      </c>
      <c r="AB27">
        <v>6.69038032</v>
      </c>
      <c r="AC27">
        <v>4.9163427199999994</v>
      </c>
      <c r="AD27">
        <v>4.6303691999999996</v>
      </c>
      <c r="AE27">
        <v>12.556885224</v>
      </c>
      <c r="AF27">
        <v>0</v>
      </c>
      <c r="AG27">
        <v>0</v>
      </c>
      <c r="AH27">
        <v>22.851110000000002</v>
      </c>
      <c r="AI27">
        <v>1.9400519999999999</v>
      </c>
      <c r="AJ27">
        <v>0</v>
      </c>
      <c r="AK27">
        <v>13.02092</v>
      </c>
      <c r="AL27">
        <v>21.247200000000007</v>
      </c>
      <c r="AM27">
        <v>2.674463492063492</v>
      </c>
      <c r="AN27">
        <v>0</v>
      </c>
      <c r="AO27">
        <v>1.9639787999999994</v>
      </c>
      <c r="AP27">
        <v>2.9283659999999996</v>
      </c>
      <c r="AQ27">
        <v>0</v>
      </c>
      <c r="AR27">
        <v>13.600175999999994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3.3420000000000001</v>
      </c>
      <c r="AY27">
        <v>0</v>
      </c>
      <c r="AZ27">
        <v>0</v>
      </c>
      <c r="BA27">
        <v>25.229050267539321</v>
      </c>
      <c r="BB27">
        <f t="shared" si="0"/>
        <v>701.83292496774288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79.995395815947731</v>
      </c>
      <c r="L28">
        <v>20.00371948857218</v>
      </c>
      <c r="M28">
        <v>0</v>
      </c>
      <c r="N28">
        <v>30.002631117347839</v>
      </c>
      <c r="O28">
        <v>50.379989475999004</v>
      </c>
      <c r="P28">
        <v>69.038675737973094</v>
      </c>
      <c r="Q28">
        <v>1.5756245067468222</v>
      </c>
      <c r="R28">
        <v>5.5760590368094913</v>
      </c>
      <c r="S28">
        <v>6.9401001506024107</v>
      </c>
      <c r="T28">
        <v>0</v>
      </c>
      <c r="U28">
        <v>292.59202157134371</v>
      </c>
      <c r="V28">
        <v>0</v>
      </c>
      <c r="W28">
        <v>8.8455919278660371</v>
      </c>
      <c r="X28">
        <v>37.469382865730346</v>
      </c>
      <c r="Y28">
        <v>0</v>
      </c>
      <c r="Z28">
        <v>1.6646651999999997</v>
      </c>
      <c r="AA28">
        <v>3.0099</v>
      </c>
      <c r="AB28">
        <v>6.69038032</v>
      </c>
      <c r="AC28">
        <v>7.3745140799999991</v>
      </c>
      <c r="AD28">
        <v>4.6303691999999996</v>
      </c>
      <c r="AE28">
        <v>12.556885224</v>
      </c>
      <c r="AF28">
        <v>0</v>
      </c>
      <c r="AG28">
        <v>0</v>
      </c>
      <c r="AH28">
        <v>22.851110000000002</v>
      </c>
      <c r="AI28">
        <v>12.610337999999999</v>
      </c>
      <c r="AJ28">
        <v>0</v>
      </c>
      <c r="AK28">
        <v>13.02092</v>
      </c>
      <c r="AL28">
        <v>21.247200000000007</v>
      </c>
      <c r="AM28">
        <v>2.674463492063492</v>
      </c>
      <c r="AN28">
        <v>0</v>
      </c>
      <c r="AO28">
        <v>1.9639787999999994</v>
      </c>
      <c r="AP28">
        <v>2.9283659999999996</v>
      </c>
      <c r="AQ28">
        <v>0</v>
      </c>
      <c r="AR28">
        <v>13.600175999999994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3.3420000000000001</v>
      </c>
      <c r="AY28">
        <v>0</v>
      </c>
      <c r="AZ28">
        <v>0</v>
      </c>
      <c r="BA28">
        <v>25.701817691998244</v>
      </c>
      <c r="BB28">
        <f t="shared" si="0"/>
        <v>714.98457560100394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79.996877926943498</v>
      </c>
      <c r="L29">
        <v>20.003386673355561</v>
      </c>
      <c r="M29">
        <v>0</v>
      </c>
      <c r="N29">
        <v>30.002631117347839</v>
      </c>
      <c r="O29">
        <v>50.379989475999004</v>
      </c>
      <c r="P29">
        <v>62.065570719602967</v>
      </c>
      <c r="Q29">
        <v>1.5211410465517241</v>
      </c>
      <c r="R29">
        <v>5.3793520107579456</v>
      </c>
      <c r="S29">
        <v>6.7010968210361073</v>
      </c>
      <c r="T29">
        <v>0</v>
      </c>
      <c r="U29">
        <v>292.59202157134371</v>
      </c>
      <c r="V29">
        <v>0</v>
      </c>
      <c r="W29">
        <v>8.8370977761238443</v>
      </c>
      <c r="X29">
        <v>37.469382865730346</v>
      </c>
      <c r="Y29">
        <v>0</v>
      </c>
      <c r="Z29">
        <v>1.6646651999999997</v>
      </c>
      <c r="AA29">
        <v>3.0099</v>
      </c>
      <c r="AB29">
        <v>6.69038032</v>
      </c>
      <c r="AC29">
        <v>7.3745140799999991</v>
      </c>
      <c r="AD29">
        <v>4.6303691999999996</v>
      </c>
      <c r="AE29">
        <v>12.556885224</v>
      </c>
      <c r="AF29">
        <v>0</v>
      </c>
      <c r="AG29">
        <v>0</v>
      </c>
      <c r="AH29">
        <v>22.851110000000002</v>
      </c>
      <c r="AI29">
        <v>12.610337999999999</v>
      </c>
      <c r="AJ29">
        <v>0</v>
      </c>
      <c r="AK29">
        <v>13.02092</v>
      </c>
      <c r="AL29">
        <v>15.345200000000002</v>
      </c>
      <c r="AM29">
        <v>2.674463492063492</v>
      </c>
      <c r="AN29">
        <v>0</v>
      </c>
      <c r="AO29">
        <v>1.9639787999999994</v>
      </c>
      <c r="AP29">
        <v>1.301496</v>
      </c>
      <c r="AQ29">
        <v>0</v>
      </c>
      <c r="AR29">
        <v>13.600175999999994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3.3420000000000001</v>
      </c>
      <c r="AY29">
        <v>0</v>
      </c>
      <c r="AZ29">
        <v>0</v>
      </c>
      <c r="BA29">
        <v>25.181334461263177</v>
      </c>
      <c r="BB29">
        <f t="shared" si="0"/>
        <v>700.50554514159296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79.996877926943498</v>
      </c>
      <c r="L30">
        <v>20.003386673355561</v>
      </c>
      <c r="M30">
        <v>0</v>
      </c>
      <c r="N30">
        <v>30.002631117347839</v>
      </c>
      <c r="O30">
        <v>50.379989475999004</v>
      </c>
      <c r="P30">
        <v>60.956118925292692</v>
      </c>
      <c r="Q30">
        <v>1.5211410465517241</v>
      </c>
      <c r="R30">
        <v>5.3793520107579456</v>
      </c>
      <c r="S30">
        <v>6.7010968210361073</v>
      </c>
      <c r="T30">
        <v>0</v>
      </c>
      <c r="U30">
        <v>292.59202157134371</v>
      </c>
      <c r="V30">
        <v>0</v>
      </c>
      <c r="W30">
        <v>8.8370977761238443</v>
      </c>
      <c r="X30">
        <v>37.469382865730346</v>
      </c>
      <c r="Y30">
        <v>0</v>
      </c>
      <c r="Z30">
        <v>1.6646651999999997</v>
      </c>
      <c r="AA30">
        <v>3.0099</v>
      </c>
      <c r="AB30">
        <v>10.035570479999999</v>
      </c>
      <c r="AC30">
        <v>7.3745140799999991</v>
      </c>
      <c r="AD30">
        <v>4.6303691999999996</v>
      </c>
      <c r="AE30">
        <v>12.556885224</v>
      </c>
      <c r="AF30">
        <v>0</v>
      </c>
      <c r="AG30">
        <v>0</v>
      </c>
      <c r="AH30">
        <v>22.851110000000002</v>
      </c>
      <c r="AI30">
        <v>12.610337999999999</v>
      </c>
      <c r="AJ30">
        <v>0</v>
      </c>
      <c r="AK30">
        <v>13.02092</v>
      </c>
      <c r="AL30">
        <v>15.345200000000002</v>
      </c>
      <c r="AM30">
        <v>2.674463492063492</v>
      </c>
      <c r="AN30">
        <v>0</v>
      </c>
      <c r="AO30">
        <v>1.9639787999999994</v>
      </c>
      <c r="AP30">
        <v>1.301496</v>
      </c>
      <c r="AQ30">
        <v>0</v>
      </c>
      <c r="AR30">
        <v>13.600175999999994</v>
      </c>
      <c r="AS30">
        <v>8.4053476800000002</v>
      </c>
      <c r="AT30">
        <v>0</v>
      </c>
      <c r="AU30">
        <v>0</v>
      </c>
      <c r="AV30">
        <v>0</v>
      </c>
      <c r="AW30">
        <v>0</v>
      </c>
      <c r="AX30">
        <v>3.3420000000000001</v>
      </c>
      <c r="AY30">
        <v>0</v>
      </c>
      <c r="AZ30">
        <v>0</v>
      </c>
      <c r="BA30">
        <v>25.269443038000635</v>
      </c>
      <c r="BB30">
        <f t="shared" si="0"/>
        <v>702.9565873285452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79.996877926943498</v>
      </c>
      <c r="L31">
        <v>20.003386673355561</v>
      </c>
      <c r="M31">
        <v>0</v>
      </c>
      <c r="N31">
        <v>30.002631117347839</v>
      </c>
      <c r="O31">
        <v>50.379989475999004</v>
      </c>
      <c r="P31">
        <v>60.956118925292692</v>
      </c>
      <c r="Q31">
        <v>1.002211320754717</v>
      </c>
      <c r="R31">
        <v>0.99584157927205419</v>
      </c>
      <c r="S31">
        <v>1.0043238238238239</v>
      </c>
      <c r="T31">
        <v>0</v>
      </c>
      <c r="U31">
        <v>292.59202157134371</v>
      </c>
      <c r="V31">
        <v>0</v>
      </c>
      <c r="W31">
        <v>8.8370977761238443</v>
      </c>
      <c r="X31">
        <v>37.469382865730346</v>
      </c>
      <c r="Y31">
        <v>0</v>
      </c>
      <c r="Z31">
        <v>1.6646651999999997</v>
      </c>
      <c r="AA31">
        <v>3.0099</v>
      </c>
      <c r="AB31">
        <v>10.035570479999999</v>
      </c>
      <c r="AC31">
        <v>7.3745140799999991</v>
      </c>
      <c r="AD31">
        <v>4.6303691999999996</v>
      </c>
      <c r="AE31">
        <v>12.556885224</v>
      </c>
      <c r="AF31">
        <v>0</v>
      </c>
      <c r="AG31">
        <v>0</v>
      </c>
      <c r="AH31">
        <v>22.851110000000002</v>
      </c>
      <c r="AI31">
        <v>12.610337999999999</v>
      </c>
      <c r="AJ31">
        <v>0</v>
      </c>
      <c r="AK31">
        <v>13.02092</v>
      </c>
      <c r="AL31">
        <v>15.345200000000002</v>
      </c>
      <c r="AM31">
        <v>2.674463492063492</v>
      </c>
      <c r="AN31">
        <v>0</v>
      </c>
      <c r="AO31">
        <v>1.9639787999999994</v>
      </c>
      <c r="AP31">
        <v>1.301496</v>
      </c>
      <c r="AQ31">
        <v>0</v>
      </c>
      <c r="AR31">
        <v>12.758927999999997</v>
      </c>
      <c r="AS31">
        <v>8.4053476800000002</v>
      </c>
      <c r="AT31">
        <v>0</v>
      </c>
      <c r="AU31">
        <v>0</v>
      </c>
      <c r="AV31">
        <v>0</v>
      </c>
      <c r="AW31">
        <v>0</v>
      </c>
      <c r="AX31">
        <v>3.3420000000000001</v>
      </c>
      <c r="AY31">
        <v>0</v>
      </c>
      <c r="AZ31">
        <v>0</v>
      </c>
      <c r="BA31">
        <v>24.872458793201471</v>
      </c>
      <c r="BB31">
        <f t="shared" si="0"/>
        <v>691.9131104188491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79.996877926943498</v>
      </c>
      <c r="L32">
        <v>20.003386673355561</v>
      </c>
      <c r="M32">
        <v>0</v>
      </c>
      <c r="N32">
        <v>30.002631117347839</v>
      </c>
      <c r="O32">
        <v>50.379989475999004</v>
      </c>
      <c r="P32">
        <v>60.956118925292692</v>
      </c>
      <c r="Q32">
        <v>1.002211320754717</v>
      </c>
      <c r="R32">
        <v>0.99584157927205419</v>
      </c>
      <c r="S32">
        <v>1.0043238238238239</v>
      </c>
      <c r="T32">
        <v>0</v>
      </c>
      <c r="U32">
        <v>292.59202157134371</v>
      </c>
      <c r="V32">
        <v>0</v>
      </c>
      <c r="W32">
        <v>8.8370977761238443</v>
      </c>
      <c r="X32">
        <v>37.469382865730346</v>
      </c>
      <c r="Y32">
        <v>0</v>
      </c>
      <c r="Z32">
        <v>1.6646651999999997</v>
      </c>
      <c r="AA32">
        <v>0</v>
      </c>
      <c r="AB32">
        <v>10.035570479999999</v>
      </c>
      <c r="AC32">
        <v>7.3745140799999991</v>
      </c>
      <c r="AD32">
        <v>4.6303691999999996</v>
      </c>
      <c r="AE32">
        <v>12.556885224</v>
      </c>
      <c r="AF32">
        <v>0</v>
      </c>
      <c r="AG32">
        <v>0</v>
      </c>
      <c r="AH32">
        <v>22.851110000000002</v>
      </c>
      <c r="AI32">
        <v>12.610337999999999</v>
      </c>
      <c r="AJ32">
        <v>0</v>
      </c>
      <c r="AK32">
        <v>13.02092</v>
      </c>
      <c r="AL32">
        <v>15.345200000000002</v>
      </c>
      <c r="AM32">
        <v>2.674463492063492</v>
      </c>
      <c r="AN32">
        <v>0</v>
      </c>
      <c r="AO32">
        <v>1.9639787999999994</v>
      </c>
      <c r="AP32">
        <v>1.301496</v>
      </c>
      <c r="AQ32">
        <v>0</v>
      </c>
      <c r="AR32">
        <v>13.039344</v>
      </c>
      <c r="AS32">
        <v>8.4053476800000002</v>
      </c>
      <c r="AT32">
        <v>0</v>
      </c>
      <c r="AU32">
        <v>0</v>
      </c>
      <c r="AV32">
        <v>0</v>
      </c>
      <c r="AW32">
        <v>0</v>
      </c>
      <c r="AX32">
        <v>3.3420000000000001</v>
      </c>
      <c r="AY32">
        <v>0</v>
      </c>
      <c r="AZ32">
        <v>0</v>
      </c>
      <c r="BA32">
        <v>24.777745749201475</v>
      </c>
      <c r="BB32">
        <f t="shared" si="0"/>
        <v>689.27833946284909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79.996877926943498</v>
      </c>
      <c r="L33">
        <v>20.003386673355561</v>
      </c>
      <c r="M33">
        <v>0</v>
      </c>
      <c r="N33">
        <v>30.002631117347839</v>
      </c>
      <c r="O33">
        <v>50.379989475999004</v>
      </c>
      <c r="P33">
        <v>60.956118925292692</v>
      </c>
      <c r="Q33">
        <v>1.0023304660377359</v>
      </c>
      <c r="R33">
        <v>0.99584157927205419</v>
      </c>
      <c r="S33">
        <v>1.0043238238238239</v>
      </c>
      <c r="T33">
        <v>0</v>
      </c>
      <c r="U33">
        <v>292.59202157134371</v>
      </c>
      <c r="V33">
        <v>0</v>
      </c>
      <c r="W33">
        <v>8.8370977761238443</v>
      </c>
      <c r="X33">
        <v>37.469382865730346</v>
      </c>
      <c r="Y33">
        <v>0</v>
      </c>
      <c r="Z33">
        <v>1.6646651999999997</v>
      </c>
      <c r="AA33">
        <v>0</v>
      </c>
      <c r="AB33">
        <v>10.035570479999999</v>
      </c>
      <c r="AC33">
        <v>7.3745140799999991</v>
      </c>
      <c r="AD33">
        <v>4.6303691999999996</v>
      </c>
      <c r="AE33">
        <v>12.556885224</v>
      </c>
      <c r="AF33">
        <v>0</v>
      </c>
      <c r="AG33">
        <v>0</v>
      </c>
      <c r="AH33">
        <v>22.851110000000002</v>
      </c>
      <c r="AI33">
        <v>12.610337999999999</v>
      </c>
      <c r="AJ33">
        <v>0</v>
      </c>
      <c r="AK33">
        <v>13.02092</v>
      </c>
      <c r="AL33">
        <v>15.345200000000002</v>
      </c>
      <c r="AM33">
        <v>2.674463492063492</v>
      </c>
      <c r="AN33">
        <v>0</v>
      </c>
      <c r="AO33">
        <v>1.9639787999999994</v>
      </c>
      <c r="AP33">
        <v>1.301496</v>
      </c>
      <c r="AQ33">
        <v>0</v>
      </c>
      <c r="AR33">
        <v>13.039344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3.3420000000000001</v>
      </c>
      <c r="AY33">
        <v>0</v>
      </c>
      <c r="AZ33">
        <v>0</v>
      </c>
      <c r="BA33">
        <v>24.767221404635439</v>
      </c>
      <c r="BB33">
        <f t="shared" si="0"/>
        <v>688.98557055469826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79.996877926943498</v>
      </c>
      <c r="L34">
        <v>20.003386673355561</v>
      </c>
      <c r="M34">
        <v>0</v>
      </c>
      <c r="N34">
        <v>30.002631117347839</v>
      </c>
      <c r="O34">
        <v>50.379989475999004</v>
      </c>
      <c r="P34">
        <v>60.956118925292692</v>
      </c>
      <c r="Q34">
        <v>0.99502304273504283</v>
      </c>
      <c r="R34">
        <v>1.0051929648241205</v>
      </c>
      <c r="S34">
        <v>1.037735612419763</v>
      </c>
      <c r="T34">
        <v>0</v>
      </c>
      <c r="U34">
        <v>292.59202157134371</v>
      </c>
      <c r="V34">
        <v>0</v>
      </c>
      <c r="W34">
        <v>8.8455919278660371</v>
      </c>
      <c r="X34">
        <v>37.470216436863659</v>
      </c>
      <c r="Y34">
        <v>0</v>
      </c>
      <c r="Z34">
        <v>1.6646651999999997</v>
      </c>
      <c r="AA34">
        <v>0</v>
      </c>
      <c r="AB34">
        <v>10.035570479999999</v>
      </c>
      <c r="AC34">
        <v>7.3745140799999991</v>
      </c>
      <c r="AD34">
        <v>4.6303691999999996</v>
      </c>
      <c r="AE34">
        <v>12.556885224</v>
      </c>
      <c r="AF34">
        <v>0</v>
      </c>
      <c r="AG34">
        <v>0</v>
      </c>
      <c r="AH34">
        <v>22.851110000000002</v>
      </c>
      <c r="AI34">
        <v>1.9400519999999999</v>
      </c>
      <c r="AJ34">
        <v>0</v>
      </c>
      <c r="AK34">
        <v>13.02092</v>
      </c>
      <c r="AL34">
        <v>15.345200000000002</v>
      </c>
      <c r="AM34">
        <v>2.674463492063492</v>
      </c>
      <c r="AN34">
        <v>0</v>
      </c>
      <c r="AO34">
        <v>1.9639787999999994</v>
      </c>
      <c r="AP34">
        <v>1.301496</v>
      </c>
      <c r="AQ34">
        <v>0</v>
      </c>
      <c r="AR34">
        <v>13.039344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3.3420000000000001</v>
      </c>
      <c r="AY34">
        <v>0</v>
      </c>
      <c r="AZ34">
        <v>0</v>
      </c>
      <c r="BA34">
        <v>24.398516413430208</v>
      </c>
      <c r="BB34">
        <f t="shared" si="0"/>
        <v>678.72877301962433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79.996877926943498</v>
      </c>
      <c r="L35">
        <v>20.003386673355561</v>
      </c>
      <c r="M35">
        <v>0</v>
      </c>
      <c r="N35">
        <v>30.002631117347839</v>
      </c>
      <c r="O35">
        <v>50.379989475999004</v>
      </c>
      <c r="P35">
        <v>60.956118925292692</v>
      </c>
      <c r="Q35">
        <v>0.82853561253561259</v>
      </c>
      <c r="R35">
        <v>1.0356407441860467</v>
      </c>
      <c r="S35">
        <v>1.03599101978691</v>
      </c>
      <c r="T35">
        <v>0</v>
      </c>
      <c r="U35">
        <v>292.59202157134371</v>
      </c>
      <c r="V35">
        <v>0</v>
      </c>
      <c r="W35">
        <v>1.9999104316546759</v>
      </c>
      <c r="X35">
        <v>15.001206063734042</v>
      </c>
      <c r="Y35">
        <v>0</v>
      </c>
      <c r="Z35">
        <v>1.6646651999999997</v>
      </c>
      <c r="AA35">
        <v>0</v>
      </c>
      <c r="AB35">
        <v>10.035570479999999</v>
      </c>
      <c r="AC35">
        <v>7.3745140799999991</v>
      </c>
      <c r="AD35">
        <v>4.6303691999999996</v>
      </c>
      <c r="AE35">
        <v>12.556885224</v>
      </c>
      <c r="AF35">
        <v>0</v>
      </c>
      <c r="AG35">
        <v>0</v>
      </c>
      <c r="AH35">
        <v>22.851110000000002</v>
      </c>
      <c r="AI35">
        <v>0.64668400000000004</v>
      </c>
      <c r="AJ35">
        <v>0</v>
      </c>
      <c r="AK35">
        <v>13.02092</v>
      </c>
      <c r="AL35">
        <v>15.345200000000002</v>
      </c>
      <c r="AM35">
        <v>2.674463492063492</v>
      </c>
      <c r="AN35">
        <v>0</v>
      </c>
      <c r="AO35">
        <v>1.9639787999999994</v>
      </c>
      <c r="AP35">
        <v>1.301496</v>
      </c>
      <c r="AQ35">
        <v>0</v>
      </c>
      <c r="AR35">
        <v>13.039344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3.3420000000000001</v>
      </c>
      <c r="AY35">
        <v>0</v>
      </c>
      <c r="AZ35">
        <v>0</v>
      </c>
      <c r="BA35">
        <v>23.33163558426385</v>
      </c>
      <c r="BB35">
        <f t="shared" si="0"/>
        <v>649.04980973597935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79.996877926943498</v>
      </c>
      <c r="L36">
        <v>20.003386673355561</v>
      </c>
      <c r="M36">
        <v>0</v>
      </c>
      <c r="N36">
        <v>30.002631117347839</v>
      </c>
      <c r="O36">
        <v>50.379989475999004</v>
      </c>
      <c r="P36">
        <v>60.956118925292692</v>
      </c>
      <c r="Q36">
        <v>0.70425527065527072</v>
      </c>
      <c r="R36">
        <v>1.0356407441860467</v>
      </c>
      <c r="S36">
        <v>1.03599101978691</v>
      </c>
      <c r="T36">
        <v>0</v>
      </c>
      <c r="U36">
        <v>292.59202157134371</v>
      </c>
      <c r="V36">
        <v>0</v>
      </c>
      <c r="W36">
        <v>1.9999104316546759</v>
      </c>
      <c r="X36">
        <v>15.001206063734042</v>
      </c>
      <c r="Y36">
        <v>0</v>
      </c>
      <c r="Z36">
        <v>1.6646651999999997</v>
      </c>
      <c r="AA36">
        <v>0</v>
      </c>
      <c r="AB36">
        <v>10.035570479999999</v>
      </c>
      <c r="AC36">
        <v>7.3745140799999991</v>
      </c>
      <c r="AD36">
        <v>4.6303691999999996</v>
      </c>
      <c r="AE36">
        <v>12.556885224</v>
      </c>
      <c r="AF36">
        <v>0</v>
      </c>
      <c r="AG36">
        <v>0</v>
      </c>
      <c r="AH36">
        <v>22.851110000000002</v>
      </c>
      <c r="AI36">
        <v>0.64668400000000004</v>
      </c>
      <c r="AJ36">
        <v>0</v>
      </c>
      <c r="AK36">
        <v>13.02092</v>
      </c>
      <c r="AL36">
        <v>15.345200000000002</v>
      </c>
      <c r="AM36">
        <v>2.674463492063492</v>
      </c>
      <c r="AN36">
        <v>0</v>
      </c>
      <c r="AO36">
        <v>1.9639787999999994</v>
      </c>
      <c r="AP36">
        <v>1.301496</v>
      </c>
      <c r="AQ36">
        <v>0</v>
      </c>
      <c r="AR36">
        <v>13.039344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3.3420000000000001</v>
      </c>
      <c r="AY36">
        <v>0</v>
      </c>
      <c r="AZ36">
        <v>0</v>
      </c>
      <c r="BA36">
        <v>23.327323071443338</v>
      </c>
      <c r="BB36">
        <f t="shared" si="0"/>
        <v>648.92984190691959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79.996877926943498</v>
      </c>
      <c r="L37">
        <v>20.003386673355561</v>
      </c>
      <c r="M37">
        <v>0</v>
      </c>
      <c r="N37">
        <v>30.002631117347839</v>
      </c>
      <c r="O37">
        <v>50.379989475999004</v>
      </c>
      <c r="P37">
        <v>60.956118925292692</v>
      </c>
      <c r="Q37">
        <v>0.6317584045584046</v>
      </c>
      <c r="R37">
        <v>1.0356407441860467</v>
      </c>
      <c r="S37">
        <v>1.03599101978691</v>
      </c>
      <c r="T37">
        <v>0</v>
      </c>
      <c r="U37">
        <v>292.59202157134371</v>
      </c>
      <c r="V37">
        <v>0</v>
      </c>
      <c r="W37">
        <v>1.9999104316546759</v>
      </c>
      <c r="X37">
        <v>15.000215758330739</v>
      </c>
      <c r="Y37">
        <v>0</v>
      </c>
      <c r="Z37">
        <v>1.6646651999999997</v>
      </c>
      <c r="AA37">
        <v>0</v>
      </c>
      <c r="AB37">
        <v>6.6700654000000004</v>
      </c>
      <c r="AC37">
        <v>4.9163427199999994</v>
      </c>
      <c r="AD37">
        <v>4.6303691999999996</v>
      </c>
      <c r="AE37">
        <v>12.556885224</v>
      </c>
      <c r="AF37">
        <v>0</v>
      </c>
      <c r="AG37">
        <v>0</v>
      </c>
      <c r="AH37">
        <v>22.851110000000002</v>
      </c>
      <c r="AI37">
        <v>0.64668400000000004</v>
      </c>
      <c r="AJ37">
        <v>0</v>
      </c>
      <c r="AK37">
        <v>13.02092</v>
      </c>
      <c r="AL37">
        <v>15.345200000000002</v>
      </c>
      <c r="AM37">
        <v>2.674463492063492</v>
      </c>
      <c r="AN37">
        <v>0</v>
      </c>
      <c r="AO37">
        <v>1.9714463999999996</v>
      </c>
      <c r="AP37">
        <v>2.9283659999999996</v>
      </c>
      <c r="AQ37">
        <v>0</v>
      </c>
      <c r="AR37">
        <v>13.039344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3.3420000000000001</v>
      </c>
      <c r="AY37">
        <v>0</v>
      </c>
      <c r="AZ37">
        <v>0</v>
      </c>
      <c r="BA37">
        <v>23.179403031461778</v>
      </c>
      <c r="BB37">
        <f t="shared" si="0"/>
        <v>644.81493593540085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79.996877926943498</v>
      </c>
      <c r="L38">
        <v>20.003386673355561</v>
      </c>
      <c r="M38">
        <v>0</v>
      </c>
      <c r="N38">
        <v>30.002631117347839</v>
      </c>
      <c r="O38">
        <v>50.379989475999004</v>
      </c>
      <c r="P38">
        <v>60.956118925292692</v>
      </c>
      <c r="Q38">
        <v>0.6317584045584046</v>
      </c>
      <c r="R38">
        <v>1.0356407441860467</v>
      </c>
      <c r="S38">
        <v>1.03599101978691</v>
      </c>
      <c r="T38">
        <v>0</v>
      </c>
      <c r="U38">
        <v>292.59202157134371</v>
      </c>
      <c r="V38">
        <v>0</v>
      </c>
      <c r="W38">
        <v>1.9999104316546759</v>
      </c>
      <c r="X38">
        <v>15.001206063734042</v>
      </c>
      <c r="Y38">
        <v>0</v>
      </c>
      <c r="Z38">
        <v>1.6646651999999997</v>
      </c>
      <c r="AA38">
        <v>0</v>
      </c>
      <c r="AB38">
        <v>6.6700654000000004</v>
      </c>
      <c r="AC38">
        <v>4.9163427199999994</v>
      </c>
      <c r="AD38">
        <v>4.6303691999999996</v>
      </c>
      <c r="AE38">
        <v>12.556885224</v>
      </c>
      <c r="AF38">
        <v>0</v>
      </c>
      <c r="AG38">
        <v>0</v>
      </c>
      <c r="AH38">
        <v>22.851110000000002</v>
      </c>
      <c r="AI38">
        <v>0.64668400000000004</v>
      </c>
      <c r="AJ38">
        <v>0</v>
      </c>
      <c r="AK38">
        <v>13.02092</v>
      </c>
      <c r="AL38">
        <v>15.345200000000002</v>
      </c>
      <c r="AM38">
        <v>2.674463492063492</v>
      </c>
      <c r="AN38">
        <v>0</v>
      </c>
      <c r="AO38">
        <v>1.9714463999999996</v>
      </c>
      <c r="AP38">
        <v>2.9283659999999996</v>
      </c>
      <c r="AQ38">
        <v>0</v>
      </c>
      <c r="AR38">
        <v>13.039344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3.3420000000000001</v>
      </c>
      <c r="AY38">
        <v>0</v>
      </c>
      <c r="AZ38">
        <v>0</v>
      </c>
      <c r="BA38">
        <v>23.179437396964712</v>
      </c>
      <c r="BB38">
        <f t="shared" si="0"/>
        <v>644.81589187530119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79.996877926943498</v>
      </c>
      <c r="L39">
        <v>20.003386673355561</v>
      </c>
      <c r="M39">
        <v>0</v>
      </c>
      <c r="N39">
        <v>30.002631117347839</v>
      </c>
      <c r="O39">
        <v>50.379989475999004</v>
      </c>
      <c r="P39">
        <v>60.956118925292692</v>
      </c>
      <c r="Q39">
        <v>0.6317584045584046</v>
      </c>
      <c r="R39">
        <v>1.0356407441860467</v>
      </c>
      <c r="S39">
        <v>1.0367597412219542</v>
      </c>
      <c r="T39">
        <v>0</v>
      </c>
      <c r="U39">
        <v>292.59202157134371</v>
      </c>
      <c r="V39">
        <v>0</v>
      </c>
      <c r="W39">
        <v>1.9999104316546759</v>
      </c>
      <c r="X39">
        <v>15.001206063734042</v>
      </c>
      <c r="Y39">
        <v>0</v>
      </c>
      <c r="Z39">
        <v>1.6646651999999997</v>
      </c>
      <c r="AA39">
        <v>0</v>
      </c>
      <c r="AB39">
        <v>3.3181035999999993</v>
      </c>
      <c r="AC39">
        <v>2.4581713599999997</v>
      </c>
      <c r="AD39">
        <v>4.6303691999999996</v>
      </c>
      <c r="AE39">
        <v>12.556885224</v>
      </c>
      <c r="AF39">
        <v>0</v>
      </c>
      <c r="AG39">
        <v>0</v>
      </c>
      <c r="AH39">
        <v>26.459179999999996</v>
      </c>
      <c r="AI39">
        <v>0.64668400000000004</v>
      </c>
      <c r="AJ39">
        <v>0</v>
      </c>
      <c r="AK39">
        <v>13.02092</v>
      </c>
      <c r="AL39">
        <v>15.345200000000002</v>
      </c>
      <c r="AM39">
        <v>2.674463492063492</v>
      </c>
      <c r="AN39">
        <v>0</v>
      </c>
      <c r="AO39">
        <v>1.941576</v>
      </c>
      <c r="AP39">
        <v>1.301496</v>
      </c>
      <c r="AQ39">
        <v>0</v>
      </c>
      <c r="AR39">
        <v>13.039344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3.3420000000000001</v>
      </c>
      <c r="AY39">
        <v>0</v>
      </c>
      <c r="AZ39">
        <v>0</v>
      </c>
      <c r="BA39">
        <v>23.045563687002669</v>
      </c>
      <c r="BB39">
        <f t="shared" si="0"/>
        <v>641.09173074669843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79.996877926943498</v>
      </c>
      <c r="L40">
        <v>20.003386673355561</v>
      </c>
      <c r="M40">
        <v>0</v>
      </c>
      <c r="N40">
        <v>30.002631117347839</v>
      </c>
      <c r="O40">
        <v>50.379989475999004</v>
      </c>
      <c r="P40">
        <v>60.956118925292692</v>
      </c>
      <c r="Q40">
        <v>0.6317584045584046</v>
      </c>
      <c r="R40">
        <v>1.0380407630731785</v>
      </c>
      <c r="S40">
        <v>1.0367597412219542</v>
      </c>
      <c r="T40">
        <v>0</v>
      </c>
      <c r="U40">
        <v>292.59202157134371</v>
      </c>
      <c r="V40">
        <v>0</v>
      </c>
      <c r="W40">
        <v>1.9999104316546759</v>
      </c>
      <c r="X40">
        <v>15.001206063734042</v>
      </c>
      <c r="Y40">
        <v>0</v>
      </c>
      <c r="Z40">
        <v>1.6646651999999997</v>
      </c>
      <c r="AA40">
        <v>0</v>
      </c>
      <c r="AB40">
        <v>3.3181035999999993</v>
      </c>
      <c r="AC40">
        <v>2.4581713599999997</v>
      </c>
      <c r="AD40">
        <v>4.6303691999999996</v>
      </c>
      <c r="AE40">
        <v>12.556885224</v>
      </c>
      <c r="AF40">
        <v>0</v>
      </c>
      <c r="AG40">
        <v>0</v>
      </c>
      <c r="AH40">
        <v>26.459179999999996</v>
      </c>
      <c r="AI40">
        <v>0.64668400000000004</v>
      </c>
      <c r="AJ40">
        <v>0</v>
      </c>
      <c r="AK40">
        <v>13.02092</v>
      </c>
      <c r="AL40">
        <v>15.345200000000002</v>
      </c>
      <c r="AM40">
        <v>2.674463492063492</v>
      </c>
      <c r="AN40">
        <v>0</v>
      </c>
      <c r="AO40">
        <v>1.941576</v>
      </c>
      <c r="AP40">
        <v>1.301496</v>
      </c>
      <c r="AQ40">
        <v>0</v>
      </c>
      <c r="AR40">
        <v>13.039344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3.3420000000000001</v>
      </c>
      <c r="AY40">
        <v>0</v>
      </c>
      <c r="AZ40">
        <v>0</v>
      </c>
      <c r="BA40">
        <v>23.045646964956809</v>
      </c>
      <c r="BB40">
        <f t="shared" si="0"/>
        <v>641.09404748763131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81.393875324378598</v>
      </c>
      <c r="L41">
        <v>20.003386673355561</v>
      </c>
      <c r="M41">
        <v>0</v>
      </c>
      <c r="N41">
        <v>30.002631117347839</v>
      </c>
      <c r="O41">
        <v>50.379989475999004</v>
      </c>
      <c r="P41">
        <v>60.956118925292692</v>
      </c>
      <c r="Q41">
        <v>0.6317584045584046</v>
      </c>
      <c r="R41">
        <v>1.0051929648241205</v>
      </c>
      <c r="S41">
        <v>1.0367597412219542</v>
      </c>
      <c r="T41">
        <v>0</v>
      </c>
      <c r="U41">
        <v>292.59202157134371</v>
      </c>
      <c r="V41">
        <v>0</v>
      </c>
      <c r="W41">
        <v>1.9999104316546759</v>
      </c>
      <c r="X41">
        <v>15.001210044941521</v>
      </c>
      <c r="Y41">
        <v>0</v>
      </c>
      <c r="Z41">
        <v>1.6646651999999997</v>
      </c>
      <c r="AA41">
        <v>0</v>
      </c>
      <c r="AB41">
        <v>3.3181035999999993</v>
      </c>
      <c r="AC41">
        <v>2.4581713599999997</v>
      </c>
      <c r="AD41">
        <v>4.6303691999999996</v>
      </c>
      <c r="AE41">
        <v>12.556885224</v>
      </c>
      <c r="AF41">
        <v>0</v>
      </c>
      <c r="AG41">
        <v>0</v>
      </c>
      <c r="AH41">
        <v>26.459179999999996</v>
      </c>
      <c r="AI41">
        <v>0.64668400000000004</v>
      </c>
      <c r="AJ41">
        <v>0</v>
      </c>
      <c r="AK41">
        <v>13.02092</v>
      </c>
      <c r="AL41">
        <v>15.345200000000002</v>
      </c>
      <c r="AM41">
        <v>2.674463492063492</v>
      </c>
      <c r="AN41">
        <v>0</v>
      </c>
      <c r="AO41">
        <v>1.941576</v>
      </c>
      <c r="AP41">
        <v>1.301496</v>
      </c>
      <c r="AQ41">
        <v>0</v>
      </c>
      <c r="AR41">
        <v>13.039344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3.3420000000000001</v>
      </c>
      <c r="AY41">
        <v>0</v>
      </c>
      <c r="AZ41">
        <v>0</v>
      </c>
      <c r="BA41">
        <v>23.092983047320118</v>
      </c>
      <c r="BB41">
        <f t="shared" si="0"/>
        <v>642.41086498566165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81.383681659189804</v>
      </c>
      <c r="L42">
        <v>20.003386673355561</v>
      </c>
      <c r="M42">
        <v>0</v>
      </c>
      <c r="N42">
        <v>30.002631117347839</v>
      </c>
      <c r="O42">
        <v>50.379989475999004</v>
      </c>
      <c r="P42">
        <v>60.956118925292692</v>
      </c>
      <c r="Q42">
        <v>0.60036282419659737</v>
      </c>
      <c r="R42">
        <v>0.9124505481481483</v>
      </c>
      <c r="S42">
        <v>1.0043238238238239</v>
      </c>
      <c r="T42">
        <v>0</v>
      </c>
      <c r="U42">
        <v>292.59202157134371</v>
      </c>
      <c r="V42">
        <v>0</v>
      </c>
      <c r="W42">
        <v>1.9994199333086327</v>
      </c>
      <c r="X42">
        <v>15.001210044941521</v>
      </c>
      <c r="Y42">
        <v>0</v>
      </c>
      <c r="Z42">
        <v>1.6646651999999997</v>
      </c>
      <c r="AA42">
        <v>0</v>
      </c>
      <c r="AB42">
        <v>3.3181035999999993</v>
      </c>
      <c r="AC42">
        <v>2.4581713599999997</v>
      </c>
      <c r="AD42">
        <v>4.6303691999999996</v>
      </c>
      <c r="AE42">
        <v>12.556885224</v>
      </c>
      <c r="AF42">
        <v>0</v>
      </c>
      <c r="AG42">
        <v>0</v>
      </c>
      <c r="AH42">
        <v>26.459179999999996</v>
      </c>
      <c r="AI42">
        <v>0.64668400000000004</v>
      </c>
      <c r="AJ42">
        <v>0</v>
      </c>
      <c r="AK42">
        <v>13.02092</v>
      </c>
      <c r="AL42">
        <v>15.345200000000002</v>
      </c>
      <c r="AM42">
        <v>2.674463492063492</v>
      </c>
      <c r="AN42">
        <v>0</v>
      </c>
      <c r="AO42">
        <v>1.941576</v>
      </c>
      <c r="AP42">
        <v>1.301496</v>
      </c>
      <c r="AQ42">
        <v>0</v>
      </c>
      <c r="AR42">
        <v>13.039344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3.3420000000000001</v>
      </c>
      <c r="AY42">
        <v>0</v>
      </c>
      <c r="AZ42">
        <v>0</v>
      </c>
      <c r="BA42">
        <v>23.08717932129629</v>
      </c>
      <c r="BB42">
        <f t="shared" si="0"/>
        <v>642.24941063371477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77.219730587730609</v>
      </c>
      <c r="L43">
        <v>20.003386673355561</v>
      </c>
      <c r="M43">
        <v>0</v>
      </c>
      <c r="N43">
        <v>30.002631117347839</v>
      </c>
      <c r="O43">
        <v>50.379989475999004</v>
      </c>
      <c r="P43">
        <v>61.700948577134291</v>
      </c>
      <c r="Q43">
        <v>0.57987933491686461</v>
      </c>
      <c r="R43">
        <v>0.96421112484548843</v>
      </c>
      <c r="S43">
        <v>0.97331228070175435</v>
      </c>
      <c r="T43">
        <v>0</v>
      </c>
      <c r="U43">
        <v>292.59202157134371</v>
      </c>
      <c r="V43">
        <v>0</v>
      </c>
      <c r="W43">
        <v>1.9994199333086327</v>
      </c>
      <c r="X43">
        <v>37.469382865730346</v>
      </c>
      <c r="Y43">
        <v>0</v>
      </c>
      <c r="Z43">
        <v>3.3293303999999995</v>
      </c>
      <c r="AA43">
        <v>0</v>
      </c>
      <c r="AB43">
        <v>3.3181035999999993</v>
      </c>
      <c r="AC43">
        <v>2.4581713599999997</v>
      </c>
      <c r="AD43">
        <v>4.6303691999999996</v>
      </c>
      <c r="AE43">
        <v>12.556885224</v>
      </c>
      <c r="AF43">
        <v>0</v>
      </c>
      <c r="AG43">
        <v>0</v>
      </c>
      <c r="AH43">
        <v>26.459179999999996</v>
      </c>
      <c r="AI43">
        <v>0.64668400000000004</v>
      </c>
      <c r="AJ43">
        <v>0</v>
      </c>
      <c r="AK43">
        <v>13.02092</v>
      </c>
      <c r="AL43">
        <v>15.345200000000002</v>
      </c>
      <c r="AM43">
        <v>2.674463492063492</v>
      </c>
      <c r="AN43">
        <v>0</v>
      </c>
      <c r="AO43">
        <v>1.941576</v>
      </c>
      <c r="AP43">
        <v>1.4641829999999998</v>
      </c>
      <c r="AQ43">
        <v>0</v>
      </c>
      <c r="AR43">
        <v>13.039344</v>
      </c>
      <c r="AS43">
        <v>8.4053476800000002</v>
      </c>
      <c r="AT43">
        <v>0</v>
      </c>
      <c r="AU43">
        <v>0</v>
      </c>
      <c r="AV43">
        <v>0</v>
      </c>
      <c r="AW43">
        <v>0</v>
      </c>
      <c r="AX43">
        <v>3.3420000000000001</v>
      </c>
      <c r="AY43">
        <v>0</v>
      </c>
      <c r="AZ43">
        <v>0</v>
      </c>
      <c r="BA43">
        <v>23.82212812525184</v>
      </c>
      <c r="BB43">
        <f t="shared" si="0"/>
        <v>662.694543373226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77.219730587730609</v>
      </c>
      <c r="L44">
        <v>20.003386673355561</v>
      </c>
      <c r="M44">
        <v>0</v>
      </c>
      <c r="N44">
        <v>30.002631117347839</v>
      </c>
      <c r="O44">
        <v>50.379989475999004</v>
      </c>
      <c r="P44">
        <v>61.700948577134291</v>
      </c>
      <c r="Q44">
        <v>0.57987933491686461</v>
      </c>
      <c r="R44">
        <v>0.96421112484548843</v>
      </c>
      <c r="S44">
        <v>0.97331228070175435</v>
      </c>
      <c r="T44">
        <v>0</v>
      </c>
      <c r="U44">
        <v>292.59202157134371</v>
      </c>
      <c r="V44">
        <v>0</v>
      </c>
      <c r="W44">
        <v>1.9994199333086327</v>
      </c>
      <c r="X44">
        <v>37.469382865730346</v>
      </c>
      <c r="Y44">
        <v>0</v>
      </c>
      <c r="Z44">
        <v>3.3293303999999995</v>
      </c>
      <c r="AA44">
        <v>0</v>
      </c>
      <c r="AB44">
        <v>3.3181035999999993</v>
      </c>
      <c r="AC44">
        <v>2.4581713599999997</v>
      </c>
      <c r="AD44">
        <v>4.6303691999999996</v>
      </c>
      <c r="AE44">
        <v>12.556885224</v>
      </c>
      <c r="AF44">
        <v>0</v>
      </c>
      <c r="AG44">
        <v>0</v>
      </c>
      <c r="AH44">
        <v>26.459179999999996</v>
      </c>
      <c r="AI44">
        <v>0.64668400000000004</v>
      </c>
      <c r="AJ44">
        <v>0</v>
      </c>
      <c r="AK44">
        <v>13.02092</v>
      </c>
      <c r="AL44">
        <v>15.345200000000002</v>
      </c>
      <c r="AM44">
        <v>2.674463492063492</v>
      </c>
      <c r="AN44">
        <v>0</v>
      </c>
      <c r="AO44">
        <v>1.941576</v>
      </c>
      <c r="AP44">
        <v>1.4641829999999998</v>
      </c>
      <c r="AQ44">
        <v>0</v>
      </c>
      <c r="AR44">
        <v>12.758927999999997</v>
      </c>
      <c r="AS44">
        <v>8.4053476800000002</v>
      </c>
      <c r="AT44">
        <v>0</v>
      </c>
      <c r="AU44">
        <v>0</v>
      </c>
      <c r="AV44">
        <v>0</v>
      </c>
      <c r="AW44">
        <v>0</v>
      </c>
      <c r="AX44">
        <v>3.3420000000000001</v>
      </c>
      <c r="AY44">
        <v>0</v>
      </c>
      <c r="AZ44">
        <v>0</v>
      </c>
      <c r="BA44">
        <v>23.812397639251838</v>
      </c>
      <c r="BB44">
        <f t="shared" si="0"/>
        <v>662.42385785922602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78.960631225644036</v>
      </c>
      <c r="L45">
        <v>20.003832947545781</v>
      </c>
      <c r="M45">
        <v>0</v>
      </c>
      <c r="N45">
        <v>30.002631117347839</v>
      </c>
      <c r="O45">
        <v>50.379989475999004</v>
      </c>
      <c r="P45">
        <v>63.190607734806626</v>
      </c>
      <c r="Q45">
        <v>0.57987933491686461</v>
      </c>
      <c r="R45">
        <v>0.96421112484548843</v>
      </c>
      <c r="S45">
        <v>0.97331228070175435</v>
      </c>
      <c r="T45">
        <v>0</v>
      </c>
      <c r="U45">
        <v>292.59202157134371</v>
      </c>
      <c r="V45">
        <v>0</v>
      </c>
      <c r="W45">
        <v>1.9994199333086327</v>
      </c>
      <c r="X45">
        <v>37.469382865730346</v>
      </c>
      <c r="Y45">
        <v>0</v>
      </c>
      <c r="Z45">
        <v>3.3293303999999995</v>
      </c>
      <c r="AA45">
        <v>0</v>
      </c>
      <c r="AB45">
        <v>3.3181035999999993</v>
      </c>
      <c r="AC45">
        <v>2.4581713599999997</v>
      </c>
      <c r="AD45">
        <v>4.6303691999999996</v>
      </c>
      <c r="AE45">
        <v>12.556885224</v>
      </c>
      <c r="AF45">
        <v>0</v>
      </c>
      <c r="AG45">
        <v>0</v>
      </c>
      <c r="AH45">
        <v>26.459179999999996</v>
      </c>
      <c r="AI45">
        <v>0</v>
      </c>
      <c r="AJ45">
        <v>0</v>
      </c>
      <c r="AK45">
        <v>13.02092</v>
      </c>
      <c r="AL45">
        <v>15.345200000000002</v>
      </c>
      <c r="AM45">
        <v>2.674463492063492</v>
      </c>
      <c r="AN45">
        <v>0</v>
      </c>
      <c r="AO45">
        <v>1.941576</v>
      </c>
      <c r="AP45">
        <v>1.301496</v>
      </c>
      <c r="AQ45">
        <v>0</v>
      </c>
      <c r="AR45">
        <v>12.758927999999997</v>
      </c>
      <c r="AS45">
        <v>8.4053476800000002</v>
      </c>
      <c r="AT45">
        <v>0</v>
      </c>
      <c r="AU45">
        <v>0</v>
      </c>
      <c r="AV45">
        <v>0</v>
      </c>
      <c r="AW45">
        <v>0</v>
      </c>
      <c r="AX45">
        <v>3.3420000000000001</v>
      </c>
      <c r="AY45">
        <v>0</v>
      </c>
      <c r="AZ45">
        <v>0</v>
      </c>
      <c r="BA45">
        <v>23.896428469467498</v>
      </c>
      <c r="BB45">
        <f t="shared" si="0"/>
        <v>664.76146209878618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78.948456023611016</v>
      </c>
      <c r="L46">
        <v>20.003358856932536</v>
      </c>
      <c r="M46">
        <v>0</v>
      </c>
      <c r="N46">
        <v>30.002631117347839</v>
      </c>
      <c r="O46">
        <v>50.379989475999004</v>
      </c>
      <c r="P46">
        <v>64.117702994875074</v>
      </c>
      <c r="Q46">
        <v>0.57987933491686461</v>
      </c>
      <c r="R46">
        <v>0.96421112484548843</v>
      </c>
      <c r="S46">
        <v>0.97331228070175435</v>
      </c>
      <c r="T46">
        <v>0</v>
      </c>
      <c r="U46">
        <v>292.59202157134371</v>
      </c>
      <c r="V46">
        <v>0</v>
      </c>
      <c r="W46">
        <v>8.8370977761238443</v>
      </c>
      <c r="X46">
        <v>37.469382865730346</v>
      </c>
      <c r="Y46">
        <v>0</v>
      </c>
      <c r="Z46">
        <v>3.3293303999999995</v>
      </c>
      <c r="AA46">
        <v>0</v>
      </c>
      <c r="AB46">
        <v>3.3181035999999993</v>
      </c>
      <c r="AC46">
        <v>2.4581713599999997</v>
      </c>
      <c r="AD46">
        <v>4.6303691999999996</v>
      </c>
      <c r="AE46">
        <v>12.556885224</v>
      </c>
      <c r="AF46">
        <v>0</v>
      </c>
      <c r="AG46">
        <v>0</v>
      </c>
      <c r="AH46">
        <v>26.459179999999996</v>
      </c>
      <c r="AI46">
        <v>0</v>
      </c>
      <c r="AJ46">
        <v>0</v>
      </c>
      <c r="AK46">
        <v>13.02092</v>
      </c>
      <c r="AL46">
        <v>15.345200000000002</v>
      </c>
      <c r="AM46">
        <v>2.674463492063492</v>
      </c>
      <c r="AN46">
        <v>0</v>
      </c>
      <c r="AO46">
        <v>1.941576</v>
      </c>
      <c r="AP46">
        <v>1.301496</v>
      </c>
      <c r="AQ46">
        <v>0</v>
      </c>
      <c r="AR46">
        <v>12.758927999999997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3.3420000000000001</v>
      </c>
      <c r="AY46">
        <v>0</v>
      </c>
      <c r="AZ46">
        <v>0</v>
      </c>
      <c r="BA46">
        <v>24.154898308848736</v>
      </c>
      <c r="BB46">
        <f t="shared" si="0"/>
        <v>671.95170367164235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78.442911282279411</v>
      </c>
      <c r="L47">
        <v>20.003463476850118</v>
      </c>
      <c r="M47">
        <v>0</v>
      </c>
      <c r="N47">
        <v>30.002631117347839</v>
      </c>
      <c r="O47">
        <v>50.379989475999004</v>
      </c>
      <c r="P47">
        <v>65.04488950276243</v>
      </c>
      <c r="Q47">
        <v>2.7689828897338402</v>
      </c>
      <c r="R47">
        <v>5.3793520107579456</v>
      </c>
      <c r="S47">
        <v>6.7010968210361073</v>
      </c>
      <c r="T47">
        <v>0</v>
      </c>
      <c r="U47">
        <v>292.59202157134371</v>
      </c>
      <c r="V47">
        <v>0</v>
      </c>
      <c r="W47">
        <v>8.8370977761238443</v>
      </c>
      <c r="X47">
        <v>37.469382865730346</v>
      </c>
      <c r="Y47">
        <v>0</v>
      </c>
      <c r="Z47">
        <v>3.3293303999999995</v>
      </c>
      <c r="AA47">
        <v>0</v>
      </c>
      <c r="AB47">
        <v>3.3181035999999993</v>
      </c>
      <c r="AC47">
        <v>2.4581713599999997</v>
      </c>
      <c r="AD47">
        <v>4.6303691999999996</v>
      </c>
      <c r="AE47">
        <v>12.556885224</v>
      </c>
      <c r="AF47">
        <v>0</v>
      </c>
      <c r="AG47">
        <v>0</v>
      </c>
      <c r="AH47">
        <v>26.459179999999996</v>
      </c>
      <c r="AI47">
        <v>0</v>
      </c>
      <c r="AJ47">
        <v>0</v>
      </c>
      <c r="AK47">
        <v>13.02092</v>
      </c>
      <c r="AL47">
        <v>15.345200000000002</v>
      </c>
      <c r="AM47">
        <v>2.674463492063492</v>
      </c>
      <c r="AN47">
        <v>0</v>
      </c>
      <c r="AO47">
        <v>1.941576</v>
      </c>
      <c r="AP47">
        <v>1.301496</v>
      </c>
      <c r="AQ47">
        <v>0</v>
      </c>
      <c r="AR47">
        <v>12.758927999999997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3.3420000000000001</v>
      </c>
      <c r="AY47">
        <v>0</v>
      </c>
      <c r="AZ47">
        <v>0</v>
      </c>
      <c r="BA47">
        <v>24.597454590195447</v>
      </c>
      <c r="BB47">
        <f t="shared" si="0"/>
        <v>684.26292275783283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77.913016488860535</v>
      </c>
      <c r="L48">
        <v>20.003589078869577</v>
      </c>
      <c r="M48">
        <v>0</v>
      </c>
      <c r="N48">
        <v>30.002631117347839</v>
      </c>
      <c r="O48">
        <v>50.379989475999004</v>
      </c>
      <c r="P48">
        <v>65.04488950276243</v>
      </c>
      <c r="Q48">
        <v>2.7689828897338402</v>
      </c>
      <c r="R48">
        <v>5.3793520107579456</v>
      </c>
      <c r="S48">
        <v>6.7010968210361073</v>
      </c>
      <c r="T48">
        <v>0</v>
      </c>
      <c r="U48">
        <v>292.59202157134371</v>
      </c>
      <c r="V48">
        <v>0</v>
      </c>
      <c r="W48">
        <v>8.8370977761238443</v>
      </c>
      <c r="X48">
        <v>37.469382865730346</v>
      </c>
      <c r="Y48">
        <v>0</v>
      </c>
      <c r="Z48">
        <v>3.3293303999999995</v>
      </c>
      <c r="AA48">
        <v>0</v>
      </c>
      <c r="AB48">
        <v>3.3181035999999993</v>
      </c>
      <c r="AC48">
        <v>2.4581713599999997</v>
      </c>
      <c r="AD48">
        <v>4.6303691999999996</v>
      </c>
      <c r="AE48">
        <v>12.556885224</v>
      </c>
      <c r="AF48">
        <v>0</v>
      </c>
      <c r="AG48">
        <v>0</v>
      </c>
      <c r="AH48">
        <v>26.459179999999996</v>
      </c>
      <c r="AI48">
        <v>0</v>
      </c>
      <c r="AJ48">
        <v>0</v>
      </c>
      <c r="AK48">
        <v>13.02092</v>
      </c>
      <c r="AL48">
        <v>15.345200000000002</v>
      </c>
      <c r="AM48">
        <v>2.674463492063492</v>
      </c>
      <c r="AN48">
        <v>0</v>
      </c>
      <c r="AO48">
        <v>1.941576</v>
      </c>
      <c r="AP48">
        <v>1.301496</v>
      </c>
      <c r="AQ48">
        <v>0</v>
      </c>
      <c r="AR48">
        <v>12.758927999999997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3.3420000000000001</v>
      </c>
      <c r="AY48">
        <v>0</v>
      </c>
      <c r="AZ48">
        <v>0</v>
      </c>
      <c r="BA48">
        <v>24.579071584447377</v>
      </c>
      <c r="BB48">
        <f t="shared" si="0"/>
        <v>683.75153657218129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77.219730587730609</v>
      </c>
      <c r="L49">
        <v>20.003492314245996</v>
      </c>
      <c r="M49">
        <v>0</v>
      </c>
      <c r="N49">
        <v>30.002631117347839</v>
      </c>
      <c r="O49">
        <v>50.379989475999004</v>
      </c>
      <c r="P49">
        <v>65.977209944751394</v>
      </c>
      <c r="Q49">
        <v>2.7689828897338402</v>
      </c>
      <c r="R49">
        <v>5.3793520107579456</v>
      </c>
      <c r="S49">
        <v>6.7010968210361073</v>
      </c>
      <c r="T49">
        <v>0</v>
      </c>
      <c r="U49">
        <v>292.59202157134371</v>
      </c>
      <c r="V49">
        <v>5.2731484257871069</v>
      </c>
      <c r="W49">
        <v>8.8370977761238443</v>
      </c>
      <c r="X49">
        <v>37.469382865730346</v>
      </c>
      <c r="Y49">
        <v>0</v>
      </c>
      <c r="Z49">
        <v>3.3293303999999995</v>
      </c>
      <c r="AA49">
        <v>0</v>
      </c>
      <c r="AB49">
        <v>3.3181035999999993</v>
      </c>
      <c r="AC49">
        <v>2.4581713599999997</v>
      </c>
      <c r="AD49">
        <v>4.6303691999999996</v>
      </c>
      <c r="AE49">
        <v>12.556885224</v>
      </c>
      <c r="AF49">
        <v>0</v>
      </c>
      <c r="AG49">
        <v>0</v>
      </c>
      <c r="AH49">
        <v>26.459179999999996</v>
      </c>
      <c r="AI49">
        <v>0</v>
      </c>
      <c r="AJ49">
        <v>0</v>
      </c>
      <c r="AK49">
        <v>13.02092</v>
      </c>
      <c r="AL49">
        <v>15.345200000000002</v>
      </c>
      <c r="AM49">
        <v>2.674463492063492</v>
      </c>
      <c r="AN49">
        <v>0</v>
      </c>
      <c r="AO49">
        <v>1.941576</v>
      </c>
      <c r="AP49">
        <v>1.301496</v>
      </c>
      <c r="AQ49">
        <v>0</v>
      </c>
      <c r="AR49">
        <v>12.758927999999997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3.3420000000000001</v>
      </c>
      <c r="AY49">
        <v>0</v>
      </c>
      <c r="AZ49">
        <v>0</v>
      </c>
      <c r="BA49">
        <v>24.77034126476962</v>
      </c>
      <c r="BB49">
        <f t="shared" si="0"/>
        <v>689.07235309388182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94.997410103323233</v>
      </c>
      <c r="L50">
        <v>20.003548199672668</v>
      </c>
      <c r="M50">
        <v>0</v>
      </c>
      <c r="N50">
        <v>30.002631117347839</v>
      </c>
      <c r="O50">
        <v>50.379989475999004</v>
      </c>
      <c r="P50">
        <v>66.904396531880607</v>
      </c>
      <c r="Q50">
        <v>2.7689828897338402</v>
      </c>
      <c r="R50">
        <v>5.3793520107579456</v>
      </c>
      <c r="S50">
        <v>6.7010968210361073</v>
      </c>
      <c r="T50">
        <v>0</v>
      </c>
      <c r="U50">
        <v>292.59202157134371</v>
      </c>
      <c r="V50">
        <v>5.2731484257871069</v>
      </c>
      <c r="W50">
        <v>8.8370977761238443</v>
      </c>
      <c r="X50">
        <v>37.469382865730346</v>
      </c>
      <c r="Y50">
        <v>0</v>
      </c>
      <c r="Z50">
        <v>3.3293303999999995</v>
      </c>
      <c r="AA50">
        <v>0</v>
      </c>
      <c r="AB50">
        <v>3.3181035999999993</v>
      </c>
      <c r="AC50">
        <v>2.4581713599999997</v>
      </c>
      <c r="AD50">
        <v>4.6303691999999996</v>
      </c>
      <c r="AE50">
        <v>12.556885224</v>
      </c>
      <c r="AF50">
        <v>0</v>
      </c>
      <c r="AG50">
        <v>0</v>
      </c>
      <c r="AH50">
        <v>26.459179999999996</v>
      </c>
      <c r="AI50">
        <v>0</v>
      </c>
      <c r="AJ50">
        <v>0</v>
      </c>
      <c r="AK50">
        <v>13.02092</v>
      </c>
      <c r="AL50">
        <v>15.345200000000002</v>
      </c>
      <c r="AM50">
        <v>2.674463492063492</v>
      </c>
      <c r="AN50">
        <v>0</v>
      </c>
      <c r="AO50">
        <v>1.941576</v>
      </c>
      <c r="AP50">
        <v>1.301496</v>
      </c>
      <c r="AQ50">
        <v>0</v>
      </c>
      <c r="AR50">
        <v>12.758927999999997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3.3420000000000001</v>
      </c>
      <c r="AY50">
        <v>0</v>
      </c>
      <c r="AZ50">
        <v>0</v>
      </c>
      <c r="BA50">
        <v>25.419401809170047</v>
      </c>
      <c r="BB50">
        <f t="shared" si="0"/>
        <v>707.12821453762979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94.996640161272268</v>
      </c>
      <c r="L51">
        <v>20.003626770938652</v>
      </c>
      <c r="M51">
        <v>0</v>
      </c>
      <c r="N51">
        <v>30.002631117347839</v>
      </c>
      <c r="O51">
        <v>50.379989475999004</v>
      </c>
      <c r="P51">
        <v>68.018982564721867</v>
      </c>
      <c r="Q51">
        <v>2.7689828897338402</v>
      </c>
      <c r="R51">
        <v>5.3793520107579456</v>
      </c>
      <c r="S51">
        <v>6.7010968210361073</v>
      </c>
      <c r="T51">
        <v>0</v>
      </c>
      <c r="U51">
        <v>292.59202157134371</v>
      </c>
      <c r="V51">
        <v>5.2731484257871069</v>
      </c>
      <c r="W51">
        <v>8.8370977761238443</v>
      </c>
      <c r="X51">
        <v>37.469382865730346</v>
      </c>
      <c r="Y51">
        <v>0</v>
      </c>
      <c r="Z51">
        <v>1.6646651999999997</v>
      </c>
      <c r="AA51">
        <v>0</v>
      </c>
      <c r="AB51">
        <v>3.3181035999999993</v>
      </c>
      <c r="AC51">
        <v>2.4581713599999997</v>
      </c>
      <c r="AD51">
        <v>4.6303691999999996</v>
      </c>
      <c r="AE51">
        <v>12.556885224</v>
      </c>
      <c r="AF51">
        <v>0</v>
      </c>
      <c r="AG51">
        <v>0</v>
      </c>
      <c r="AH51">
        <v>26.459179999999996</v>
      </c>
      <c r="AI51">
        <v>0</v>
      </c>
      <c r="AJ51">
        <v>0</v>
      </c>
      <c r="AK51">
        <v>13.02092</v>
      </c>
      <c r="AL51">
        <v>15.345200000000002</v>
      </c>
      <c r="AM51">
        <v>2.674463492063492</v>
      </c>
      <c r="AN51">
        <v>0</v>
      </c>
      <c r="AO51">
        <v>1.941576</v>
      </c>
      <c r="AP51">
        <v>1.301496</v>
      </c>
      <c r="AQ51">
        <v>0</v>
      </c>
      <c r="AR51">
        <v>12.758927999999997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25.284323035143363</v>
      </c>
      <c r="BB51">
        <f t="shared" si="0"/>
        <v>703.37052277371265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94.997410103323233</v>
      </c>
      <c r="L52">
        <v>20.003884749866053</v>
      </c>
      <c r="M52">
        <v>0</v>
      </c>
      <c r="N52">
        <v>30.002631117347839</v>
      </c>
      <c r="O52">
        <v>50.379989475999004</v>
      </c>
      <c r="P52">
        <v>68.018982564721867</v>
      </c>
      <c r="Q52">
        <v>2.7689828897338402</v>
      </c>
      <c r="R52">
        <v>5.3793520107579456</v>
      </c>
      <c r="S52">
        <v>6.7010968210361073</v>
      </c>
      <c r="T52">
        <v>0</v>
      </c>
      <c r="U52">
        <v>292.59202157134371</v>
      </c>
      <c r="V52">
        <v>5.2731484257871069</v>
      </c>
      <c r="W52">
        <v>8.8370977761238443</v>
      </c>
      <c r="X52">
        <v>37.469382865730346</v>
      </c>
      <c r="Y52">
        <v>0</v>
      </c>
      <c r="Z52">
        <v>1.6646651999999997</v>
      </c>
      <c r="AA52">
        <v>0</v>
      </c>
      <c r="AB52">
        <v>3.3181035999999993</v>
      </c>
      <c r="AC52">
        <v>2.4581713599999997</v>
      </c>
      <c r="AD52">
        <v>4.6303691999999996</v>
      </c>
      <c r="AE52">
        <v>12.556885224</v>
      </c>
      <c r="AF52">
        <v>0</v>
      </c>
      <c r="AG52">
        <v>0</v>
      </c>
      <c r="AH52">
        <v>26.459179999999996</v>
      </c>
      <c r="AI52">
        <v>0</v>
      </c>
      <c r="AJ52">
        <v>0</v>
      </c>
      <c r="AK52">
        <v>13.02092</v>
      </c>
      <c r="AL52">
        <v>15.345200000000002</v>
      </c>
      <c r="AM52">
        <v>2.674463492063492</v>
      </c>
      <c r="AN52">
        <v>0</v>
      </c>
      <c r="AO52">
        <v>1.941576</v>
      </c>
      <c r="AP52">
        <v>1.301496</v>
      </c>
      <c r="AQ52">
        <v>0</v>
      </c>
      <c r="AR52">
        <v>12.758927999999997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25.284358703299315</v>
      </c>
      <c r="BB52">
        <f t="shared" si="0"/>
        <v>703.37151502653512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89.999999999999986</v>
      </c>
      <c r="L53">
        <v>20.003789872889392</v>
      </c>
      <c r="M53">
        <v>0</v>
      </c>
      <c r="N53">
        <v>30.002631117347839</v>
      </c>
      <c r="O53">
        <v>50.379989475999004</v>
      </c>
      <c r="P53">
        <v>68.018982564721867</v>
      </c>
      <c r="Q53">
        <v>2.7689828897338402</v>
      </c>
      <c r="R53">
        <v>5.3793520107579456</v>
      </c>
      <c r="S53">
        <v>6.7010968210361073</v>
      </c>
      <c r="T53">
        <v>0</v>
      </c>
      <c r="U53">
        <v>292.59202157134371</v>
      </c>
      <c r="V53">
        <v>4.590028669724771</v>
      </c>
      <c r="W53">
        <v>8.8370977761238443</v>
      </c>
      <c r="X53">
        <v>37.469382865730346</v>
      </c>
      <c r="Y53">
        <v>0</v>
      </c>
      <c r="Z53">
        <v>1.6646651999999997</v>
      </c>
      <c r="AA53">
        <v>0</v>
      </c>
      <c r="AB53">
        <v>3.3181035999999993</v>
      </c>
      <c r="AC53">
        <v>2.4581713599999997</v>
      </c>
      <c r="AD53">
        <v>4.6303691999999996</v>
      </c>
      <c r="AE53">
        <v>12.556885224</v>
      </c>
      <c r="AF53">
        <v>0</v>
      </c>
      <c r="AG53">
        <v>0</v>
      </c>
      <c r="AH53">
        <v>26.459179999999996</v>
      </c>
      <c r="AI53">
        <v>0</v>
      </c>
      <c r="AJ53">
        <v>0</v>
      </c>
      <c r="AK53">
        <v>13.02092</v>
      </c>
      <c r="AL53">
        <v>15.345200000000002</v>
      </c>
      <c r="AM53">
        <v>2.674463492063492</v>
      </c>
      <c r="AN53">
        <v>0</v>
      </c>
      <c r="AO53">
        <v>1.941576</v>
      </c>
      <c r="AP53">
        <v>2.9283659999999996</v>
      </c>
      <c r="AQ53">
        <v>0</v>
      </c>
      <c r="AR53">
        <v>12.758927999999997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25.143693286172738</v>
      </c>
      <c r="BB53">
        <f t="shared" si="0"/>
        <v>699.4584257072994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89.999999999999986</v>
      </c>
      <c r="L54">
        <v>20.003896763654531</v>
      </c>
      <c r="M54">
        <v>0</v>
      </c>
      <c r="N54">
        <v>30.002631117347839</v>
      </c>
      <c r="O54">
        <v>50.379989475999004</v>
      </c>
      <c r="P54">
        <v>68.018982564721867</v>
      </c>
      <c r="Q54">
        <v>2.7689828897338402</v>
      </c>
      <c r="R54">
        <v>5.3793520107579456</v>
      </c>
      <c r="S54">
        <v>6.7010968210361073</v>
      </c>
      <c r="T54">
        <v>0</v>
      </c>
      <c r="U54">
        <v>292.59202157134371</v>
      </c>
      <c r="V54">
        <v>4.590028669724771</v>
      </c>
      <c r="W54">
        <v>8.8370977761238443</v>
      </c>
      <c r="X54">
        <v>37.469382865730346</v>
      </c>
      <c r="Y54">
        <v>0</v>
      </c>
      <c r="Z54">
        <v>1.6646651999999997</v>
      </c>
      <c r="AA54">
        <v>0</v>
      </c>
      <c r="AB54">
        <v>3.3451901600000005</v>
      </c>
      <c r="AC54">
        <v>2.4581713599999997</v>
      </c>
      <c r="AD54">
        <v>4.6303691999999996</v>
      </c>
      <c r="AE54">
        <v>12.556885224</v>
      </c>
      <c r="AF54">
        <v>0</v>
      </c>
      <c r="AG54">
        <v>0</v>
      </c>
      <c r="AH54">
        <v>26.459179999999996</v>
      </c>
      <c r="AI54">
        <v>0</v>
      </c>
      <c r="AJ54">
        <v>0</v>
      </c>
      <c r="AK54">
        <v>13.02092</v>
      </c>
      <c r="AL54">
        <v>15.345200000000002</v>
      </c>
      <c r="AM54">
        <v>2.674463492063492</v>
      </c>
      <c r="AN54">
        <v>0</v>
      </c>
      <c r="AO54">
        <v>1.941576</v>
      </c>
      <c r="AP54">
        <v>2.9283659999999996</v>
      </c>
      <c r="AQ54">
        <v>0</v>
      </c>
      <c r="AR54">
        <v>12.758927999999997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25.144636795501217</v>
      </c>
      <c r="BB54">
        <f t="shared" si="0"/>
        <v>699.48467564873613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89.999999999999986</v>
      </c>
      <c r="L55">
        <v>20.003702150320191</v>
      </c>
      <c r="M55">
        <v>0</v>
      </c>
      <c r="N55">
        <v>30.002631117347839</v>
      </c>
      <c r="O55">
        <v>50.379989475999004</v>
      </c>
      <c r="P55">
        <v>68.018982564721867</v>
      </c>
      <c r="Q55">
        <v>2.7689828897338402</v>
      </c>
      <c r="R55">
        <v>5.3793520107579456</v>
      </c>
      <c r="S55">
        <v>6.7010968210361073</v>
      </c>
      <c r="T55">
        <v>0</v>
      </c>
      <c r="U55">
        <v>292.59202157134371</v>
      </c>
      <c r="V55">
        <v>4.590028669724771</v>
      </c>
      <c r="W55">
        <v>8.8370977761238443</v>
      </c>
      <c r="X55">
        <v>37.469382865730346</v>
      </c>
      <c r="Y55">
        <v>0</v>
      </c>
      <c r="Z55">
        <v>1.6646651999999997</v>
      </c>
      <c r="AA55">
        <v>0</v>
      </c>
      <c r="AB55">
        <v>3.3451901600000005</v>
      </c>
      <c r="AC55">
        <v>2.4581713599999997</v>
      </c>
      <c r="AD55">
        <v>4.6303691999999996</v>
      </c>
      <c r="AE55">
        <v>12.556885224</v>
      </c>
      <c r="AF55">
        <v>0</v>
      </c>
      <c r="AG55">
        <v>0</v>
      </c>
      <c r="AH55">
        <v>26.459179999999996</v>
      </c>
      <c r="AI55">
        <v>0</v>
      </c>
      <c r="AJ55">
        <v>0</v>
      </c>
      <c r="AK55">
        <v>13.02092</v>
      </c>
      <c r="AL55">
        <v>15.345200000000002</v>
      </c>
      <c r="AM55">
        <v>2.674463492063492</v>
      </c>
      <c r="AN55">
        <v>0</v>
      </c>
      <c r="AO55">
        <v>1.941576</v>
      </c>
      <c r="AP55">
        <v>1.301496</v>
      </c>
      <c r="AQ55">
        <v>0</v>
      </c>
      <c r="AR55">
        <v>12.758927999999997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25.088177783306417</v>
      </c>
      <c r="BB55">
        <f t="shared" si="0"/>
        <v>697.91407004759674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89.999494680104419</v>
      </c>
      <c r="L56">
        <v>20.003827698555749</v>
      </c>
      <c r="M56">
        <v>0</v>
      </c>
      <c r="N56">
        <v>30.002631117347839</v>
      </c>
      <c r="O56">
        <v>50.379989475999004</v>
      </c>
      <c r="P56">
        <v>68.018982564721867</v>
      </c>
      <c r="Q56">
        <v>2.7689828897338402</v>
      </c>
      <c r="R56">
        <v>5.3793520107579456</v>
      </c>
      <c r="S56">
        <v>6.7010968210361073</v>
      </c>
      <c r="T56">
        <v>0</v>
      </c>
      <c r="U56">
        <v>292.59202157134371</v>
      </c>
      <c r="V56">
        <v>4.590028669724771</v>
      </c>
      <c r="W56">
        <v>8.8370977761238443</v>
      </c>
      <c r="X56">
        <v>37.469382865730346</v>
      </c>
      <c r="Y56">
        <v>0</v>
      </c>
      <c r="Z56">
        <v>1.6646651999999997</v>
      </c>
      <c r="AA56">
        <v>0</v>
      </c>
      <c r="AB56">
        <v>3.3451901600000005</v>
      </c>
      <c r="AC56">
        <v>2.4581713599999997</v>
      </c>
      <c r="AD56">
        <v>4.6303691999999996</v>
      </c>
      <c r="AE56">
        <v>12.556885224</v>
      </c>
      <c r="AF56">
        <v>0</v>
      </c>
      <c r="AG56">
        <v>0</v>
      </c>
      <c r="AH56">
        <v>26.459179999999996</v>
      </c>
      <c r="AI56">
        <v>0</v>
      </c>
      <c r="AJ56">
        <v>0</v>
      </c>
      <c r="AK56">
        <v>13.02092</v>
      </c>
      <c r="AL56">
        <v>15.345200000000002</v>
      </c>
      <c r="AM56">
        <v>2.674463492063492</v>
      </c>
      <c r="AN56">
        <v>0</v>
      </c>
      <c r="AO56">
        <v>1.941576</v>
      </c>
      <c r="AP56">
        <v>1.301496</v>
      </c>
      <c r="AQ56">
        <v>0</v>
      </c>
      <c r="AR56">
        <v>12.758927999999997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25.088164605537646</v>
      </c>
      <c r="BB56">
        <f t="shared" si="0"/>
        <v>697.91370345370547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165.02794868656846</v>
      </c>
      <c r="L57">
        <v>63.616980276171624</v>
      </c>
      <c r="M57">
        <v>0</v>
      </c>
      <c r="N57">
        <v>30.002631117347839</v>
      </c>
      <c r="O57">
        <v>50.379989475999004</v>
      </c>
      <c r="P57">
        <v>68.018982564721867</v>
      </c>
      <c r="Q57">
        <v>2.7689828897338402</v>
      </c>
      <c r="R57">
        <v>5.3793520107579456</v>
      </c>
      <c r="S57">
        <v>6.7010968210361073</v>
      </c>
      <c r="T57">
        <v>0</v>
      </c>
      <c r="U57">
        <v>292.59202157134371</v>
      </c>
      <c r="V57">
        <v>4.590028669724771</v>
      </c>
      <c r="W57">
        <v>8.8370977761238443</v>
      </c>
      <c r="X57">
        <v>37.469382865730346</v>
      </c>
      <c r="Y57">
        <v>0</v>
      </c>
      <c r="Z57">
        <v>1.5367000000000002</v>
      </c>
      <c r="AA57">
        <v>0</v>
      </c>
      <c r="AB57">
        <v>3.3451901600000005</v>
      </c>
      <c r="AC57">
        <v>2.4581713599999997</v>
      </c>
      <c r="AD57">
        <v>4.6303691999999996</v>
      </c>
      <c r="AE57">
        <v>12.556885224</v>
      </c>
      <c r="AF57">
        <v>0</v>
      </c>
      <c r="AG57">
        <v>0</v>
      </c>
      <c r="AH57">
        <v>26.459179999999996</v>
      </c>
      <c r="AI57">
        <v>0</v>
      </c>
      <c r="AJ57">
        <v>0</v>
      </c>
      <c r="AK57">
        <v>13.02092</v>
      </c>
      <c r="AL57">
        <v>15.345200000000002</v>
      </c>
      <c r="AM57">
        <v>2.674463492063492</v>
      </c>
      <c r="AN57">
        <v>0</v>
      </c>
      <c r="AO57">
        <v>1.941576</v>
      </c>
      <c r="AP57">
        <v>1.301496</v>
      </c>
      <c r="AQ57">
        <v>0</v>
      </c>
      <c r="AR57">
        <v>12.758927999999997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29.200587833412111</v>
      </c>
      <c r="BB57">
        <f t="shared" si="0"/>
        <v>812.31492160991104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165.02796826620127</v>
      </c>
      <c r="L58">
        <v>63.617215250478765</v>
      </c>
      <c r="M58">
        <v>0</v>
      </c>
      <c r="N58">
        <v>30.002631117347839</v>
      </c>
      <c r="O58">
        <v>50.379989475999004</v>
      </c>
      <c r="P58">
        <v>68.018982564721867</v>
      </c>
      <c r="Q58">
        <v>2.7689828897338402</v>
      </c>
      <c r="R58">
        <v>5.3793520107579456</v>
      </c>
      <c r="S58">
        <v>6.7010968210361073</v>
      </c>
      <c r="T58">
        <v>0</v>
      </c>
      <c r="U58">
        <v>292.59202157134371</v>
      </c>
      <c r="V58">
        <v>4.590028669724771</v>
      </c>
      <c r="W58">
        <v>8.8370977761238443</v>
      </c>
      <c r="X58">
        <v>37.469382865730346</v>
      </c>
      <c r="Y58">
        <v>0</v>
      </c>
      <c r="Z58">
        <v>1.6646651999999997</v>
      </c>
      <c r="AA58">
        <v>0</v>
      </c>
      <c r="AB58">
        <v>3.3451901600000005</v>
      </c>
      <c r="AC58">
        <v>4.9163427199999994</v>
      </c>
      <c r="AD58">
        <v>4.6303691999999996</v>
      </c>
      <c r="AE58">
        <v>12.556885224</v>
      </c>
      <c r="AF58">
        <v>0</v>
      </c>
      <c r="AG58">
        <v>0</v>
      </c>
      <c r="AH58">
        <v>18.593587400000001</v>
      </c>
      <c r="AI58">
        <v>0</v>
      </c>
      <c r="AJ58">
        <v>0</v>
      </c>
      <c r="AK58">
        <v>13.02092</v>
      </c>
      <c r="AL58">
        <v>15.345200000000002</v>
      </c>
      <c r="AM58">
        <v>2.674463492063492</v>
      </c>
      <c r="AN58">
        <v>0</v>
      </c>
      <c r="AO58">
        <v>1.941576</v>
      </c>
      <c r="AP58">
        <v>1.301496</v>
      </c>
      <c r="AQ58">
        <v>0</v>
      </c>
      <c r="AR58">
        <v>12.758927999999997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29.017399680734545</v>
      </c>
      <c r="BB58">
        <f t="shared" si="0"/>
        <v>807.2189082765284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165.03495651294213</v>
      </c>
      <c r="L59">
        <v>63.616084853291042</v>
      </c>
      <c r="M59">
        <v>0</v>
      </c>
      <c r="N59">
        <v>30.002631117347839</v>
      </c>
      <c r="O59">
        <v>50.379989475999004</v>
      </c>
      <c r="P59">
        <v>68.393964417085812</v>
      </c>
      <c r="Q59">
        <v>2.7689828897338402</v>
      </c>
      <c r="R59">
        <v>5.3793520107579456</v>
      </c>
      <c r="S59">
        <v>6.7010968210361073</v>
      </c>
      <c r="T59">
        <v>0</v>
      </c>
      <c r="U59">
        <v>292.59202157134371</v>
      </c>
      <c r="V59">
        <v>4.590028669724771</v>
      </c>
      <c r="W59">
        <v>8.8370977761238443</v>
      </c>
      <c r="X59">
        <v>37.469382865730346</v>
      </c>
      <c r="Y59">
        <v>0</v>
      </c>
      <c r="Z59">
        <v>1.6646651999999997</v>
      </c>
      <c r="AA59">
        <v>0</v>
      </c>
      <c r="AB59">
        <v>3.3451901600000005</v>
      </c>
      <c r="AC59">
        <v>4.9163427199999994</v>
      </c>
      <c r="AD59">
        <v>4.6303691999999996</v>
      </c>
      <c r="AE59">
        <v>12.556885224</v>
      </c>
      <c r="AF59">
        <v>0</v>
      </c>
      <c r="AG59">
        <v>0</v>
      </c>
      <c r="AH59">
        <v>16.83766</v>
      </c>
      <c r="AI59">
        <v>0</v>
      </c>
      <c r="AJ59">
        <v>0</v>
      </c>
      <c r="AK59">
        <v>13.02092</v>
      </c>
      <c r="AL59">
        <v>15.345200000000002</v>
      </c>
      <c r="AM59">
        <v>2.674463492063492</v>
      </c>
      <c r="AN59">
        <v>0</v>
      </c>
      <c r="AO59">
        <v>1.941576</v>
      </c>
      <c r="AP59">
        <v>1.301496</v>
      </c>
      <c r="AQ59">
        <v>0</v>
      </c>
      <c r="AR59">
        <v>12.758927999999997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28.969684142581581</v>
      </c>
      <c r="BB59">
        <f t="shared" si="0"/>
        <v>805.89153611659856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165.03055228365386</v>
      </c>
      <c r="L60">
        <v>63.616084853291042</v>
      </c>
      <c r="M60">
        <v>0</v>
      </c>
      <c r="N60">
        <v>30.002631117347839</v>
      </c>
      <c r="O60">
        <v>50.379989475999004</v>
      </c>
      <c r="P60">
        <v>68.393964417085812</v>
      </c>
      <c r="Q60">
        <v>2.7689828897338402</v>
      </c>
      <c r="R60">
        <v>5.3793520107579456</v>
      </c>
      <c r="S60">
        <v>6.7010968210361073</v>
      </c>
      <c r="T60">
        <v>0</v>
      </c>
      <c r="U60">
        <v>292.59202157134371</v>
      </c>
      <c r="V60">
        <v>4.590028669724771</v>
      </c>
      <c r="W60">
        <v>8.8370977761238443</v>
      </c>
      <c r="X60">
        <v>37.469382865730346</v>
      </c>
      <c r="Y60">
        <v>0</v>
      </c>
      <c r="Z60">
        <v>1.6646651999999997</v>
      </c>
      <c r="AA60">
        <v>0</v>
      </c>
      <c r="AB60">
        <v>3.3451901600000005</v>
      </c>
      <c r="AC60">
        <v>4.9163427199999994</v>
      </c>
      <c r="AD60">
        <v>4.6303691999999996</v>
      </c>
      <c r="AE60">
        <v>12.556885224</v>
      </c>
      <c r="AF60">
        <v>0</v>
      </c>
      <c r="AG60">
        <v>0</v>
      </c>
      <c r="AH60">
        <v>16.83766</v>
      </c>
      <c r="AI60">
        <v>0</v>
      </c>
      <c r="AJ60">
        <v>0</v>
      </c>
      <c r="AK60">
        <v>13.02092</v>
      </c>
      <c r="AL60">
        <v>15.345200000000002</v>
      </c>
      <c r="AM60">
        <v>2.674463492063492</v>
      </c>
      <c r="AN60">
        <v>0</v>
      </c>
      <c r="AO60">
        <v>1.941576</v>
      </c>
      <c r="AP60">
        <v>1.301496</v>
      </c>
      <c r="AQ60">
        <v>0</v>
      </c>
      <c r="AR60">
        <v>12.758927999999997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28.969531313754413</v>
      </c>
      <c r="BB60">
        <f t="shared" si="0"/>
        <v>805.8872847161374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165.02976324242613</v>
      </c>
      <c r="L61">
        <v>63.616084853291042</v>
      </c>
      <c r="M61">
        <v>0</v>
      </c>
      <c r="N61">
        <v>30.002631117347839</v>
      </c>
      <c r="O61">
        <v>50.379989475999004</v>
      </c>
      <c r="P61">
        <v>68.393964417085812</v>
      </c>
      <c r="Q61">
        <v>2.7689828897338402</v>
      </c>
      <c r="R61">
        <v>5.3793520107579456</v>
      </c>
      <c r="S61">
        <v>6.7010968210361073</v>
      </c>
      <c r="T61">
        <v>0</v>
      </c>
      <c r="U61">
        <v>292.59202157134371</v>
      </c>
      <c r="V61">
        <v>4.590028669724771</v>
      </c>
      <c r="W61">
        <v>8.8370977761238443</v>
      </c>
      <c r="X61">
        <v>37.469382865730346</v>
      </c>
      <c r="Y61">
        <v>0</v>
      </c>
      <c r="Z61">
        <v>0</v>
      </c>
      <c r="AA61">
        <v>0</v>
      </c>
      <c r="AB61">
        <v>6.69038032</v>
      </c>
      <c r="AC61">
        <v>4.9163427199999994</v>
      </c>
      <c r="AD61">
        <v>4.6303691999999996</v>
      </c>
      <c r="AE61">
        <v>12.556885224</v>
      </c>
      <c r="AF61">
        <v>0</v>
      </c>
      <c r="AG61">
        <v>0</v>
      </c>
      <c r="AH61">
        <v>16.83766</v>
      </c>
      <c r="AI61">
        <v>0</v>
      </c>
      <c r="AJ61">
        <v>0</v>
      </c>
      <c r="AK61">
        <v>13.02092</v>
      </c>
      <c r="AL61">
        <v>15.345200000000002</v>
      </c>
      <c r="AM61">
        <v>2.674463492063492</v>
      </c>
      <c r="AN61">
        <v>0</v>
      </c>
      <c r="AO61">
        <v>1.941576</v>
      </c>
      <c r="AP61">
        <v>2.9283659999999996</v>
      </c>
      <c r="AQ61">
        <v>0</v>
      </c>
      <c r="AR61">
        <v>12.758927999999997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29.08427052940802</v>
      </c>
      <c r="BB61">
        <f t="shared" si="0"/>
        <v>809.07915141925594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165.02993648109316</v>
      </c>
      <c r="L62">
        <v>63.616084853291042</v>
      </c>
      <c r="M62">
        <v>0</v>
      </c>
      <c r="N62">
        <v>30.002631117347839</v>
      </c>
      <c r="O62">
        <v>50.379989475999004</v>
      </c>
      <c r="P62">
        <v>68.393964417085812</v>
      </c>
      <c r="Q62">
        <v>2.7689828897338402</v>
      </c>
      <c r="R62">
        <v>5.3793520107579456</v>
      </c>
      <c r="S62">
        <v>6.7010968210361073</v>
      </c>
      <c r="T62">
        <v>0</v>
      </c>
      <c r="U62">
        <v>292.59202157134371</v>
      </c>
      <c r="V62">
        <v>4.590028669724771</v>
      </c>
      <c r="W62">
        <v>8.8370977761238443</v>
      </c>
      <c r="X62">
        <v>37.469382865730346</v>
      </c>
      <c r="Y62">
        <v>0</v>
      </c>
      <c r="Z62">
        <v>0</v>
      </c>
      <c r="AA62">
        <v>0</v>
      </c>
      <c r="AB62">
        <v>6.69038032</v>
      </c>
      <c r="AC62">
        <v>4.9163427199999994</v>
      </c>
      <c r="AD62">
        <v>4.6303691999999996</v>
      </c>
      <c r="AE62">
        <v>12.556885224</v>
      </c>
      <c r="AF62">
        <v>0</v>
      </c>
      <c r="AG62">
        <v>0</v>
      </c>
      <c r="AH62">
        <v>16.83766</v>
      </c>
      <c r="AI62">
        <v>0</v>
      </c>
      <c r="AJ62">
        <v>0</v>
      </c>
      <c r="AK62">
        <v>13.02092</v>
      </c>
      <c r="AL62">
        <v>15.345200000000002</v>
      </c>
      <c r="AM62">
        <v>2.674463492063492</v>
      </c>
      <c r="AN62">
        <v>0</v>
      </c>
      <c r="AO62">
        <v>1.941576</v>
      </c>
      <c r="AP62">
        <v>2.9283659999999996</v>
      </c>
      <c r="AQ62">
        <v>0</v>
      </c>
      <c r="AR62">
        <v>12.758927999999997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29.084276544007356</v>
      </c>
      <c r="BB62">
        <f t="shared" si="0"/>
        <v>809.07931864332386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165.03138814578986</v>
      </c>
      <c r="L63">
        <v>63.616084853291042</v>
      </c>
      <c r="M63">
        <v>0</v>
      </c>
      <c r="N63">
        <v>30.002631117347839</v>
      </c>
      <c r="O63">
        <v>50.379989475999004</v>
      </c>
      <c r="P63">
        <v>68.393964417085812</v>
      </c>
      <c r="Q63">
        <v>2.7689828897338402</v>
      </c>
      <c r="R63">
        <v>5.3793520107579456</v>
      </c>
      <c r="S63">
        <v>6.7010968210361073</v>
      </c>
      <c r="T63">
        <v>0</v>
      </c>
      <c r="U63">
        <v>292.59202157134371</v>
      </c>
      <c r="V63">
        <v>4.590028669724771</v>
      </c>
      <c r="W63">
        <v>8.8370977761238443</v>
      </c>
      <c r="X63">
        <v>37.469382865730346</v>
      </c>
      <c r="Y63">
        <v>0</v>
      </c>
      <c r="Z63">
        <v>0</v>
      </c>
      <c r="AA63">
        <v>0</v>
      </c>
      <c r="AB63">
        <v>6.69038032</v>
      </c>
      <c r="AC63">
        <v>4.9163427199999994</v>
      </c>
      <c r="AD63">
        <v>4.6303691999999996</v>
      </c>
      <c r="AE63">
        <v>12.556885224</v>
      </c>
      <c r="AF63">
        <v>0</v>
      </c>
      <c r="AG63">
        <v>0</v>
      </c>
      <c r="AH63">
        <v>16.83766</v>
      </c>
      <c r="AI63">
        <v>0</v>
      </c>
      <c r="AJ63">
        <v>0</v>
      </c>
      <c r="AK63">
        <v>13.02092</v>
      </c>
      <c r="AL63">
        <v>15.345200000000002</v>
      </c>
      <c r="AM63">
        <v>2.674463492063492</v>
      </c>
      <c r="AN63">
        <v>0</v>
      </c>
      <c r="AO63">
        <v>1.941576</v>
      </c>
      <c r="AP63">
        <v>1.4641829999999998</v>
      </c>
      <c r="AQ63">
        <v>0</v>
      </c>
      <c r="AR63">
        <v>12.758927999999997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29.033519744903618</v>
      </c>
      <c r="BB63">
        <f t="shared" si="0"/>
        <v>807.66734410712422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165.02983283409725</v>
      </c>
      <c r="L64">
        <v>63.616084853291042</v>
      </c>
      <c r="M64">
        <v>0</v>
      </c>
      <c r="N64">
        <v>30.002631117347839</v>
      </c>
      <c r="O64">
        <v>50.379989475999004</v>
      </c>
      <c r="P64">
        <v>68.393964417085812</v>
      </c>
      <c r="Q64">
        <v>2.7689828897338402</v>
      </c>
      <c r="R64">
        <v>5.3793520107579456</v>
      </c>
      <c r="S64">
        <v>6.7010968210361073</v>
      </c>
      <c r="T64">
        <v>0</v>
      </c>
      <c r="U64">
        <v>292.59202157134371</v>
      </c>
      <c r="V64">
        <v>4.590028669724771</v>
      </c>
      <c r="W64">
        <v>8.8370977761238443</v>
      </c>
      <c r="X64">
        <v>37.469382865730346</v>
      </c>
      <c r="Y64">
        <v>0</v>
      </c>
      <c r="Z64">
        <v>0</v>
      </c>
      <c r="AA64">
        <v>0</v>
      </c>
      <c r="AB64">
        <v>6.69038032</v>
      </c>
      <c r="AC64">
        <v>4.9163427199999994</v>
      </c>
      <c r="AD64">
        <v>4.6303691999999996</v>
      </c>
      <c r="AE64">
        <v>12.556885224</v>
      </c>
      <c r="AF64">
        <v>0</v>
      </c>
      <c r="AG64">
        <v>0</v>
      </c>
      <c r="AH64">
        <v>16.83766</v>
      </c>
      <c r="AI64">
        <v>0</v>
      </c>
      <c r="AJ64">
        <v>0</v>
      </c>
      <c r="AK64">
        <v>13.02092</v>
      </c>
      <c r="AL64">
        <v>15.345200000000002</v>
      </c>
      <c r="AM64">
        <v>2.674463492063492</v>
      </c>
      <c r="AN64">
        <v>0</v>
      </c>
      <c r="AO64">
        <v>1.941576</v>
      </c>
      <c r="AP64">
        <v>1.4641829999999998</v>
      </c>
      <c r="AQ64">
        <v>0</v>
      </c>
      <c r="AR64">
        <v>12.758927999999997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29.033465777263036</v>
      </c>
      <c r="BB64">
        <f t="shared" si="0"/>
        <v>807.66584276307231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165.02701178603809</v>
      </c>
      <c r="L65">
        <v>63.616084853291042</v>
      </c>
      <c r="M65">
        <v>0</v>
      </c>
      <c r="N65">
        <v>30.002631117347839</v>
      </c>
      <c r="O65">
        <v>50.379989475999004</v>
      </c>
      <c r="P65">
        <v>68.393964417085812</v>
      </c>
      <c r="Q65">
        <v>2.7689828897338402</v>
      </c>
      <c r="R65">
        <v>5.3793520107579456</v>
      </c>
      <c r="S65">
        <v>6.7010968210361073</v>
      </c>
      <c r="T65">
        <v>0</v>
      </c>
      <c r="U65">
        <v>292.59202157134371</v>
      </c>
      <c r="V65">
        <v>4.590028669724771</v>
      </c>
      <c r="W65">
        <v>8.8370977761238443</v>
      </c>
      <c r="X65">
        <v>37.469382865730346</v>
      </c>
      <c r="Y65">
        <v>0</v>
      </c>
      <c r="Z65">
        <v>0</v>
      </c>
      <c r="AA65">
        <v>0</v>
      </c>
      <c r="AB65">
        <v>6.69038032</v>
      </c>
      <c r="AC65">
        <v>4.9163427199999994</v>
      </c>
      <c r="AD65">
        <v>4.6303691999999996</v>
      </c>
      <c r="AE65">
        <v>12.556885224</v>
      </c>
      <c r="AF65">
        <v>0</v>
      </c>
      <c r="AG65">
        <v>0</v>
      </c>
      <c r="AH65">
        <v>21.648420000000002</v>
      </c>
      <c r="AI65">
        <v>0</v>
      </c>
      <c r="AJ65">
        <v>0</v>
      </c>
      <c r="AK65">
        <v>13.02092</v>
      </c>
      <c r="AL65">
        <v>11.804</v>
      </c>
      <c r="AM65">
        <v>2.674463492063492</v>
      </c>
      <c r="AN65">
        <v>0</v>
      </c>
      <c r="AO65">
        <v>1.941576</v>
      </c>
      <c r="AP65">
        <v>1.4641829999999998</v>
      </c>
      <c r="AQ65">
        <v>0</v>
      </c>
      <c r="AR65">
        <v>12.758927999999997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29.077421568903556</v>
      </c>
      <c r="BB65">
        <f t="shared" si="0"/>
        <v>808.88862592337262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165.02824867987826</v>
      </c>
      <c r="L66">
        <v>63.616084853291042</v>
      </c>
      <c r="M66">
        <v>0</v>
      </c>
      <c r="N66">
        <v>30.002631117347839</v>
      </c>
      <c r="O66">
        <v>50.379989475999004</v>
      </c>
      <c r="P66">
        <v>68.393964417085812</v>
      </c>
      <c r="Q66">
        <v>2.7689828897338402</v>
      </c>
      <c r="R66">
        <v>5.3793520107579456</v>
      </c>
      <c r="S66">
        <v>6.7010968210361073</v>
      </c>
      <c r="T66">
        <v>0</v>
      </c>
      <c r="U66">
        <v>292.59202157134371</v>
      </c>
      <c r="V66">
        <v>4.590028669724771</v>
      </c>
      <c r="W66">
        <v>8.8370977761238443</v>
      </c>
      <c r="X66">
        <v>37.469382865730346</v>
      </c>
      <c r="Y66">
        <v>0</v>
      </c>
      <c r="Z66">
        <v>0</v>
      </c>
      <c r="AA66">
        <v>0</v>
      </c>
      <c r="AB66">
        <v>6.69038032</v>
      </c>
      <c r="AC66">
        <v>4.9163427199999994</v>
      </c>
      <c r="AD66">
        <v>4.6303691999999996</v>
      </c>
      <c r="AE66">
        <v>12.556885224</v>
      </c>
      <c r="AF66">
        <v>0</v>
      </c>
      <c r="AG66">
        <v>0</v>
      </c>
      <c r="AH66">
        <v>21.648420000000002</v>
      </c>
      <c r="AI66">
        <v>0</v>
      </c>
      <c r="AJ66">
        <v>0</v>
      </c>
      <c r="AK66">
        <v>13.02092</v>
      </c>
      <c r="AL66">
        <v>11.804</v>
      </c>
      <c r="AM66">
        <v>2.674463492063492</v>
      </c>
      <c r="AN66">
        <v>0</v>
      </c>
      <c r="AO66">
        <v>1.941576</v>
      </c>
      <c r="AP66">
        <v>1.4641829999999998</v>
      </c>
      <c r="AQ66">
        <v>0</v>
      </c>
      <c r="AR66">
        <v>12.758927999999997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29.077464489921677</v>
      </c>
      <c r="BB66">
        <f t="shared" si="0"/>
        <v>808.88981989619458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165.02701178603809</v>
      </c>
      <c r="L67">
        <v>63.616084853291042</v>
      </c>
      <c r="M67">
        <v>0</v>
      </c>
      <c r="N67">
        <v>30.002631117347839</v>
      </c>
      <c r="O67">
        <v>50.379989475999004</v>
      </c>
      <c r="P67">
        <v>69.039914677671206</v>
      </c>
      <c r="Q67">
        <v>2.7689828897338402</v>
      </c>
      <c r="R67">
        <v>5.3793520107579456</v>
      </c>
      <c r="S67">
        <v>6.7010968210361073</v>
      </c>
      <c r="T67">
        <v>0</v>
      </c>
      <c r="U67">
        <v>292.59202157134371</v>
      </c>
      <c r="V67">
        <v>4.590028669724771</v>
      </c>
      <c r="W67">
        <v>8.8370977761238443</v>
      </c>
      <c r="X67">
        <v>37.469382865730346</v>
      </c>
      <c r="Y67">
        <v>0</v>
      </c>
      <c r="Z67">
        <v>0</v>
      </c>
      <c r="AA67">
        <v>3.3108900000000001</v>
      </c>
      <c r="AB67">
        <v>6.69038032</v>
      </c>
      <c r="AC67">
        <v>4.9163427199999994</v>
      </c>
      <c r="AD67">
        <v>4.6303691999999996</v>
      </c>
      <c r="AE67">
        <v>12.556885224</v>
      </c>
      <c r="AF67">
        <v>0</v>
      </c>
      <c r="AG67">
        <v>0</v>
      </c>
      <c r="AH67">
        <v>21.648420000000002</v>
      </c>
      <c r="AI67">
        <v>0</v>
      </c>
      <c r="AJ67">
        <v>0</v>
      </c>
      <c r="AK67">
        <v>13.02092</v>
      </c>
      <c r="AL67">
        <v>11.804</v>
      </c>
      <c r="AM67">
        <v>2.674463492063492</v>
      </c>
      <c r="AN67">
        <v>0</v>
      </c>
      <c r="AO67">
        <v>1.941576</v>
      </c>
      <c r="AP67">
        <v>1.4641829999999998</v>
      </c>
      <c r="AQ67">
        <v>0</v>
      </c>
      <c r="AR67">
        <v>12.758927999999997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29.214723922839834</v>
      </c>
      <c r="BB67">
        <f t="shared" si="0"/>
        <v>812.70816383002159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165.03591620140307</v>
      </c>
      <c r="L68">
        <v>63.616084853291042</v>
      </c>
      <c r="M68">
        <v>0</v>
      </c>
      <c r="N68">
        <v>30.002631117347839</v>
      </c>
      <c r="O68">
        <v>50.379989475999004</v>
      </c>
      <c r="P68">
        <v>69.039914677671206</v>
      </c>
      <c r="Q68">
        <v>2.7689828897338402</v>
      </c>
      <c r="R68">
        <v>5.3793520107579456</v>
      </c>
      <c r="S68">
        <v>6.7010968210361073</v>
      </c>
      <c r="T68">
        <v>0</v>
      </c>
      <c r="U68">
        <v>292.59202157134371</v>
      </c>
      <c r="V68">
        <v>4.590028669724771</v>
      </c>
      <c r="W68">
        <v>8.8370977761238443</v>
      </c>
      <c r="X68">
        <v>37.469382865730346</v>
      </c>
      <c r="Y68">
        <v>0</v>
      </c>
      <c r="Z68">
        <v>0</v>
      </c>
      <c r="AA68">
        <v>3.3510220000000004</v>
      </c>
      <c r="AB68">
        <v>6.69038032</v>
      </c>
      <c r="AC68">
        <v>4.9163427199999994</v>
      </c>
      <c r="AD68">
        <v>4.6303691999999996</v>
      </c>
      <c r="AE68">
        <v>12.556885224</v>
      </c>
      <c r="AF68">
        <v>0</v>
      </c>
      <c r="AG68">
        <v>0</v>
      </c>
      <c r="AH68">
        <v>21.648420000000002</v>
      </c>
      <c r="AI68">
        <v>0</v>
      </c>
      <c r="AJ68">
        <v>0</v>
      </c>
      <c r="AK68">
        <v>13.02092</v>
      </c>
      <c r="AL68">
        <v>11.804</v>
      </c>
      <c r="AM68">
        <v>2.674463492063492</v>
      </c>
      <c r="AN68">
        <v>0</v>
      </c>
      <c r="AO68">
        <v>1.941576</v>
      </c>
      <c r="AP68">
        <v>1.4641829999999998</v>
      </c>
      <c r="AQ68">
        <v>0</v>
      </c>
      <c r="AR68">
        <v>12.758927999999997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29.216425587109018</v>
      </c>
      <c r="BB68">
        <f t="shared" ref="BB68:BB99" si="1">SUM(B68:AZ68)-BA68</f>
        <v>812.75549858111731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165.03591620140307</v>
      </c>
      <c r="L69">
        <v>63.616084853291042</v>
      </c>
      <c r="M69">
        <v>0</v>
      </c>
      <c r="N69">
        <v>30.002631117347839</v>
      </c>
      <c r="O69">
        <v>50.379989475999004</v>
      </c>
      <c r="P69">
        <v>68.393964417085812</v>
      </c>
      <c r="Q69">
        <v>2.7689828897338402</v>
      </c>
      <c r="R69">
        <v>5.3793520107579456</v>
      </c>
      <c r="S69">
        <v>6.7010968210361073</v>
      </c>
      <c r="T69">
        <v>0</v>
      </c>
      <c r="U69">
        <v>292.59202157134371</v>
      </c>
      <c r="V69">
        <v>4.590028669724771</v>
      </c>
      <c r="W69">
        <v>8.8370977761238443</v>
      </c>
      <c r="X69">
        <v>37.469382865730346</v>
      </c>
      <c r="Y69">
        <v>0</v>
      </c>
      <c r="Z69">
        <v>0</v>
      </c>
      <c r="AA69">
        <v>3.3510220000000004</v>
      </c>
      <c r="AB69">
        <v>6.69038032</v>
      </c>
      <c r="AC69">
        <v>4.9163427199999994</v>
      </c>
      <c r="AD69">
        <v>4.6303691999999996</v>
      </c>
      <c r="AE69">
        <v>12.556885224</v>
      </c>
      <c r="AF69">
        <v>0</v>
      </c>
      <c r="AG69">
        <v>0</v>
      </c>
      <c r="AH69">
        <v>21.648420000000002</v>
      </c>
      <c r="AI69">
        <v>0</v>
      </c>
      <c r="AJ69">
        <v>0</v>
      </c>
      <c r="AK69">
        <v>13.02092</v>
      </c>
      <c r="AL69">
        <v>11.804</v>
      </c>
      <c r="AM69">
        <v>2.674463492063492</v>
      </c>
      <c r="AN69">
        <v>0</v>
      </c>
      <c r="AO69">
        <v>1.941576</v>
      </c>
      <c r="AP69">
        <v>2.9283659999999996</v>
      </c>
      <c r="AQ69">
        <v>0</v>
      </c>
      <c r="AR69">
        <v>12.758927999999997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29.244818101172743</v>
      </c>
      <c r="BB69">
        <f t="shared" si="1"/>
        <v>813.54533880646818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165.02677541899439</v>
      </c>
      <c r="L70">
        <v>63.616084853291042</v>
      </c>
      <c r="M70">
        <v>0</v>
      </c>
      <c r="N70">
        <v>30.002631117347839</v>
      </c>
      <c r="O70">
        <v>50.379989475999004</v>
      </c>
      <c r="P70">
        <v>68.393964417085812</v>
      </c>
      <c r="Q70">
        <v>2.7689828897338402</v>
      </c>
      <c r="R70">
        <v>5.3793520107579456</v>
      </c>
      <c r="S70">
        <v>6.7010968210361073</v>
      </c>
      <c r="T70">
        <v>0</v>
      </c>
      <c r="U70">
        <v>292.59202157134371</v>
      </c>
      <c r="V70">
        <v>4.590028669724771</v>
      </c>
      <c r="W70">
        <v>8.8370977761238443</v>
      </c>
      <c r="X70">
        <v>37.469382865730346</v>
      </c>
      <c r="Y70">
        <v>0</v>
      </c>
      <c r="Z70">
        <v>0</v>
      </c>
      <c r="AA70">
        <v>3.3510220000000004</v>
      </c>
      <c r="AB70">
        <v>6.69038032</v>
      </c>
      <c r="AC70">
        <v>4.9163427199999994</v>
      </c>
      <c r="AD70">
        <v>4.6303691999999996</v>
      </c>
      <c r="AE70">
        <v>12.556885224</v>
      </c>
      <c r="AF70">
        <v>0</v>
      </c>
      <c r="AG70">
        <v>0</v>
      </c>
      <c r="AH70">
        <v>21.648420000000002</v>
      </c>
      <c r="AI70">
        <v>0.64668400000000004</v>
      </c>
      <c r="AJ70">
        <v>0</v>
      </c>
      <c r="AK70">
        <v>13.02092</v>
      </c>
      <c r="AL70">
        <v>11.804</v>
      </c>
      <c r="AM70">
        <v>2.674463492063492</v>
      </c>
      <c r="AN70">
        <v>0</v>
      </c>
      <c r="AO70">
        <v>1.941576</v>
      </c>
      <c r="AP70">
        <v>2.9283659999999996</v>
      </c>
      <c r="AQ70">
        <v>0</v>
      </c>
      <c r="AR70">
        <v>12.758927999999997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29.266940799598171</v>
      </c>
      <c r="BB70">
        <f t="shared" si="1"/>
        <v>814.16075932563422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165.0271268909415</v>
      </c>
      <c r="L71">
        <v>63.616084853291042</v>
      </c>
      <c r="M71">
        <v>0</v>
      </c>
      <c r="N71">
        <v>30.002631117347839</v>
      </c>
      <c r="O71">
        <v>50.379989475999004</v>
      </c>
      <c r="P71">
        <v>68.393964417085812</v>
      </c>
      <c r="Q71">
        <v>2.7689828897338402</v>
      </c>
      <c r="R71">
        <v>5.3793520107579456</v>
      </c>
      <c r="S71">
        <v>6.7010968210361073</v>
      </c>
      <c r="T71">
        <v>0</v>
      </c>
      <c r="U71">
        <v>292.59202157134371</v>
      </c>
      <c r="V71">
        <v>4.590028669724771</v>
      </c>
      <c r="W71">
        <v>8.8370977761238443</v>
      </c>
      <c r="X71">
        <v>37.469382865730346</v>
      </c>
      <c r="Y71">
        <v>0</v>
      </c>
      <c r="Z71">
        <v>0</v>
      </c>
      <c r="AA71">
        <v>3.3510220000000004</v>
      </c>
      <c r="AB71">
        <v>6.69038032</v>
      </c>
      <c r="AC71">
        <v>4.9163427199999994</v>
      </c>
      <c r="AD71">
        <v>4.6303691999999996</v>
      </c>
      <c r="AE71">
        <v>12.556885224</v>
      </c>
      <c r="AF71">
        <v>0</v>
      </c>
      <c r="AG71">
        <v>0</v>
      </c>
      <c r="AH71">
        <v>23.765154400000004</v>
      </c>
      <c r="AI71">
        <v>3.7184330000000001</v>
      </c>
      <c r="AJ71">
        <v>0</v>
      </c>
      <c r="AK71">
        <v>13.02092</v>
      </c>
      <c r="AL71">
        <v>11.804</v>
      </c>
      <c r="AM71">
        <v>2.674463492063492</v>
      </c>
      <c r="AN71">
        <v>0</v>
      </c>
      <c r="AO71">
        <v>2.0909279999999999</v>
      </c>
      <c r="AP71">
        <v>1.4641829999999998</v>
      </c>
      <c r="AQ71">
        <v>0</v>
      </c>
      <c r="AR71">
        <v>12.758927999999997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29.401368778974575</v>
      </c>
      <c r="BB71">
        <f t="shared" si="1"/>
        <v>817.90033521820476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165.0271268909415</v>
      </c>
      <c r="L72">
        <v>63.616084853291042</v>
      </c>
      <c r="M72">
        <v>0</v>
      </c>
      <c r="N72">
        <v>30.002631117347839</v>
      </c>
      <c r="O72">
        <v>50.379989475999004</v>
      </c>
      <c r="P72">
        <v>68.393964417085812</v>
      </c>
      <c r="Q72">
        <v>2.7689828897338402</v>
      </c>
      <c r="R72">
        <v>5.3793520107579456</v>
      </c>
      <c r="S72">
        <v>6.7010968210361073</v>
      </c>
      <c r="T72">
        <v>0</v>
      </c>
      <c r="U72">
        <v>292.59202157134371</v>
      </c>
      <c r="V72">
        <v>4.590028669724771</v>
      </c>
      <c r="W72">
        <v>8.8370977761238443</v>
      </c>
      <c r="X72">
        <v>37.469382865730346</v>
      </c>
      <c r="Y72">
        <v>0</v>
      </c>
      <c r="Z72">
        <v>0</v>
      </c>
      <c r="AA72">
        <v>7.1370748800000001</v>
      </c>
      <c r="AB72">
        <v>6.69038032</v>
      </c>
      <c r="AC72">
        <v>4.9163427199999994</v>
      </c>
      <c r="AD72">
        <v>4.6303691999999996</v>
      </c>
      <c r="AE72">
        <v>12.556885224</v>
      </c>
      <c r="AF72">
        <v>0</v>
      </c>
      <c r="AG72">
        <v>0</v>
      </c>
      <c r="AH72">
        <v>23.765154400000004</v>
      </c>
      <c r="AI72">
        <v>3.7184330000000001</v>
      </c>
      <c r="AJ72">
        <v>0</v>
      </c>
      <c r="AK72">
        <v>13.02092</v>
      </c>
      <c r="AL72">
        <v>11.804</v>
      </c>
      <c r="AM72">
        <v>2.674463492063492</v>
      </c>
      <c r="AN72">
        <v>0</v>
      </c>
      <c r="AO72">
        <v>2.0909279999999999</v>
      </c>
      <c r="AP72">
        <v>1.4641829999999998</v>
      </c>
      <c r="AQ72">
        <v>0</v>
      </c>
      <c r="AR72">
        <v>12.758927999999997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29.532744944974571</v>
      </c>
      <c r="BB72">
        <f t="shared" si="1"/>
        <v>821.55501193220482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165.03591620140307</v>
      </c>
      <c r="L73">
        <v>63.616084853291042</v>
      </c>
      <c r="M73">
        <v>0</v>
      </c>
      <c r="N73">
        <v>30.002631117347839</v>
      </c>
      <c r="O73">
        <v>50.379989475999004</v>
      </c>
      <c r="P73">
        <v>68.393964417085812</v>
      </c>
      <c r="Q73">
        <v>2.7689828897338402</v>
      </c>
      <c r="R73">
        <v>5.3793520107579456</v>
      </c>
      <c r="S73">
        <v>6.7010968210361073</v>
      </c>
      <c r="T73">
        <v>0</v>
      </c>
      <c r="U73">
        <v>292.59202157134371</v>
      </c>
      <c r="V73">
        <v>4.590028669724771</v>
      </c>
      <c r="W73">
        <v>8.8370977761238443</v>
      </c>
      <c r="X73">
        <v>37.469382865730346</v>
      </c>
      <c r="Y73">
        <v>0</v>
      </c>
      <c r="Z73">
        <v>0</v>
      </c>
      <c r="AA73">
        <v>7.1370748800000001</v>
      </c>
      <c r="AB73">
        <v>6.69038032</v>
      </c>
      <c r="AC73">
        <v>4.9163427199999994</v>
      </c>
      <c r="AD73">
        <v>4.6303691999999996</v>
      </c>
      <c r="AE73">
        <v>12.556885224</v>
      </c>
      <c r="AF73">
        <v>0</v>
      </c>
      <c r="AG73">
        <v>0</v>
      </c>
      <c r="AH73">
        <v>23.765154400000004</v>
      </c>
      <c r="AI73">
        <v>0.64668400000000004</v>
      </c>
      <c r="AJ73">
        <v>0</v>
      </c>
      <c r="AK73">
        <v>13.02092</v>
      </c>
      <c r="AL73">
        <v>11.804</v>
      </c>
      <c r="AM73">
        <v>2.674463492063492</v>
      </c>
      <c r="AN73">
        <v>0</v>
      </c>
      <c r="AO73">
        <v>2.0909279999999999</v>
      </c>
      <c r="AP73">
        <v>1.4641829999999998</v>
      </c>
      <c r="AQ73">
        <v>0</v>
      </c>
      <c r="AR73">
        <v>12.758927999999997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29.426460105172747</v>
      </c>
      <c r="BB73">
        <f t="shared" si="1"/>
        <v>818.59833708246833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165.03591620140307</v>
      </c>
      <c r="L74">
        <v>63.616084853291042</v>
      </c>
      <c r="M74">
        <v>0</v>
      </c>
      <c r="N74">
        <v>30.002631117347839</v>
      </c>
      <c r="O74">
        <v>50.379989475999004</v>
      </c>
      <c r="P74">
        <v>68.393964417085812</v>
      </c>
      <c r="Q74">
        <v>2.7689828897338402</v>
      </c>
      <c r="R74">
        <v>5.3793520107579456</v>
      </c>
      <c r="S74">
        <v>6.7010968210361073</v>
      </c>
      <c r="T74">
        <v>0</v>
      </c>
      <c r="U74">
        <v>292.59202157134371</v>
      </c>
      <c r="V74">
        <v>4.590028669724771</v>
      </c>
      <c r="W74">
        <v>8.8370977761238443</v>
      </c>
      <c r="X74">
        <v>37.469382865730346</v>
      </c>
      <c r="Y74">
        <v>0</v>
      </c>
      <c r="Z74">
        <v>1.6646651999999997</v>
      </c>
      <c r="AA74">
        <v>10.70561232</v>
      </c>
      <c r="AB74">
        <v>6.69038032</v>
      </c>
      <c r="AC74">
        <v>4.9163427199999994</v>
      </c>
      <c r="AD74">
        <v>4.6303691999999996</v>
      </c>
      <c r="AE74">
        <v>12.556885224</v>
      </c>
      <c r="AF74">
        <v>0</v>
      </c>
      <c r="AG74">
        <v>0</v>
      </c>
      <c r="AH74">
        <v>23.765154400000004</v>
      </c>
      <c r="AI74">
        <v>0.64668400000000004</v>
      </c>
      <c r="AJ74">
        <v>0</v>
      </c>
      <c r="AK74">
        <v>13.02092</v>
      </c>
      <c r="AL74">
        <v>11.804</v>
      </c>
      <c r="AM74">
        <v>2.674463492063492</v>
      </c>
      <c r="AN74">
        <v>0</v>
      </c>
      <c r="AO74">
        <v>2.0909279999999999</v>
      </c>
      <c r="AP74">
        <v>1.4641829999999998</v>
      </c>
      <c r="AQ74">
        <v>0</v>
      </c>
      <c r="AR74">
        <v>12.758927999999997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29.608052071172747</v>
      </c>
      <c r="BB74">
        <f t="shared" si="1"/>
        <v>823.64994775646824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165.02681327223775</v>
      </c>
      <c r="L75">
        <v>63.616084853291042</v>
      </c>
      <c r="M75">
        <v>0</v>
      </c>
      <c r="N75">
        <v>30.002631117347839</v>
      </c>
      <c r="O75">
        <v>50.379989475999004</v>
      </c>
      <c r="P75">
        <v>68.393964417085812</v>
      </c>
      <c r="Q75">
        <v>2.7689828897338402</v>
      </c>
      <c r="R75">
        <v>5.3793520107579456</v>
      </c>
      <c r="S75">
        <v>6.7010968210361073</v>
      </c>
      <c r="T75">
        <v>0</v>
      </c>
      <c r="U75">
        <v>292.59202157134371</v>
      </c>
      <c r="V75">
        <v>4.590028669724771</v>
      </c>
      <c r="W75">
        <v>8.8370977761238443</v>
      </c>
      <c r="X75">
        <v>37.469382865730346</v>
      </c>
      <c r="Y75">
        <v>0</v>
      </c>
      <c r="Z75">
        <v>1.6646651999999997</v>
      </c>
      <c r="AA75">
        <v>10.70561232</v>
      </c>
      <c r="AB75">
        <v>10.035570479999999</v>
      </c>
      <c r="AC75">
        <v>7.381953231999999</v>
      </c>
      <c r="AD75">
        <v>4.6303691999999996</v>
      </c>
      <c r="AE75">
        <v>12.556885224</v>
      </c>
      <c r="AF75">
        <v>0</v>
      </c>
      <c r="AG75">
        <v>0</v>
      </c>
      <c r="AH75">
        <v>29.706442999999997</v>
      </c>
      <c r="AI75">
        <v>0.64668400000000004</v>
      </c>
      <c r="AJ75">
        <v>0</v>
      </c>
      <c r="AK75">
        <v>13.02092</v>
      </c>
      <c r="AL75">
        <v>11.804</v>
      </c>
      <c r="AM75">
        <v>2.674463492063492</v>
      </c>
      <c r="AN75">
        <v>0</v>
      </c>
      <c r="AO75">
        <v>2.0909279999999999</v>
      </c>
      <c r="AP75">
        <v>1.0086594</v>
      </c>
      <c r="AQ75">
        <v>0</v>
      </c>
      <c r="AR75">
        <v>12.758927999999997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29.999726779811841</v>
      </c>
      <c r="BB75">
        <f t="shared" si="1"/>
        <v>834.54573579066403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165.02665987659685</v>
      </c>
      <c r="L76">
        <v>63.616084853291042</v>
      </c>
      <c r="M76">
        <v>0</v>
      </c>
      <c r="N76">
        <v>30.002631117347839</v>
      </c>
      <c r="O76">
        <v>50.379989475999004</v>
      </c>
      <c r="P76">
        <v>68.393964417085812</v>
      </c>
      <c r="Q76">
        <v>2.7689828897338402</v>
      </c>
      <c r="R76">
        <v>5.3793520107579456</v>
      </c>
      <c r="S76">
        <v>6.7010968210361073</v>
      </c>
      <c r="T76">
        <v>0</v>
      </c>
      <c r="U76">
        <v>292.59202157134371</v>
      </c>
      <c r="V76">
        <v>4.590028669724771</v>
      </c>
      <c r="W76">
        <v>8.8370977761238443</v>
      </c>
      <c r="X76">
        <v>37.469382865730346</v>
      </c>
      <c r="Y76">
        <v>0</v>
      </c>
      <c r="Z76">
        <v>1.6646651999999997</v>
      </c>
      <c r="AA76">
        <v>10.70561232</v>
      </c>
      <c r="AB76">
        <v>10.035570479999999</v>
      </c>
      <c r="AC76">
        <v>7.381953231999999</v>
      </c>
      <c r="AD76">
        <v>4.6303691999999996</v>
      </c>
      <c r="AE76">
        <v>12.556885224</v>
      </c>
      <c r="AF76">
        <v>0</v>
      </c>
      <c r="AG76">
        <v>0</v>
      </c>
      <c r="AH76">
        <v>29.706442999999997</v>
      </c>
      <c r="AI76">
        <v>0.64668400000000004</v>
      </c>
      <c r="AJ76">
        <v>0</v>
      </c>
      <c r="AK76">
        <v>13.02092</v>
      </c>
      <c r="AL76">
        <v>11.804</v>
      </c>
      <c r="AM76">
        <v>2.674463492063492</v>
      </c>
      <c r="AN76">
        <v>0</v>
      </c>
      <c r="AO76">
        <v>2.0909279999999999</v>
      </c>
      <c r="AP76">
        <v>1.0086594</v>
      </c>
      <c r="AQ76">
        <v>0</v>
      </c>
      <c r="AR76">
        <v>12.758927999999997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29.99972145726905</v>
      </c>
      <c r="BB76">
        <f t="shared" si="1"/>
        <v>834.5455877175657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165.02766728570697</v>
      </c>
      <c r="L77">
        <v>63.616084853291042</v>
      </c>
      <c r="M77">
        <v>0</v>
      </c>
      <c r="N77">
        <v>30.002631117347839</v>
      </c>
      <c r="O77">
        <v>50.379989475999004</v>
      </c>
      <c r="P77">
        <v>68.393964417085812</v>
      </c>
      <c r="Q77">
        <v>2.7689828897338402</v>
      </c>
      <c r="R77">
        <v>5.3793520107579456</v>
      </c>
      <c r="S77">
        <v>6.7010968210361073</v>
      </c>
      <c r="T77">
        <v>0</v>
      </c>
      <c r="U77">
        <v>292.59202157134371</v>
      </c>
      <c r="V77">
        <v>4.590028669724771</v>
      </c>
      <c r="W77">
        <v>8.8370977761238443</v>
      </c>
      <c r="X77">
        <v>37.469382865730346</v>
      </c>
      <c r="Y77">
        <v>0</v>
      </c>
      <c r="Z77">
        <v>1.6646651999999997</v>
      </c>
      <c r="AA77">
        <v>10.70561232</v>
      </c>
      <c r="AB77">
        <v>10.035570479999999</v>
      </c>
      <c r="AC77">
        <v>7.381953231999999</v>
      </c>
      <c r="AD77">
        <v>4.6303691999999996</v>
      </c>
      <c r="AE77">
        <v>12.556885224</v>
      </c>
      <c r="AF77">
        <v>0</v>
      </c>
      <c r="AG77">
        <v>0</v>
      </c>
      <c r="AH77">
        <v>29.706442999999997</v>
      </c>
      <c r="AI77">
        <v>0.64668400000000004</v>
      </c>
      <c r="AJ77">
        <v>0</v>
      </c>
      <c r="AK77">
        <v>13.02092</v>
      </c>
      <c r="AL77">
        <v>11.804</v>
      </c>
      <c r="AM77">
        <v>2.674463492063492</v>
      </c>
      <c r="AN77">
        <v>0</v>
      </c>
      <c r="AO77">
        <v>2.0909279999999999</v>
      </c>
      <c r="AP77">
        <v>2.4728423999999998</v>
      </c>
      <c r="AQ77">
        <v>0</v>
      </c>
      <c r="AR77">
        <v>12.758927999999997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30.050563526583641</v>
      </c>
      <c r="BB77">
        <f t="shared" si="1"/>
        <v>835.95993605736112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165.02716122748927</v>
      </c>
      <c r="L78">
        <v>63.616084853291042</v>
      </c>
      <c r="M78">
        <v>0</v>
      </c>
      <c r="N78">
        <v>30.002631117347839</v>
      </c>
      <c r="O78">
        <v>50.379989475999004</v>
      </c>
      <c r="P78">
        <v>68.393964417085812</v>
      </c>
      <c r="Q78">
        <v>2.7689828897338402</v>
      </c>
      <c r="R78">
        <v>5.3793520107579456</v>
      </c>
      <c r="S78">
        <v>6.7010968210361073</v>
      </c>
      <c r="T78">
        <v>0</v>
      </c>
      <c r="U78">
        <v>292.59202157134371</v>
      </c>
      <c r="V78">
        <v>4.590028669724771</v>
      </c>
      <c r="W78">
        <v>8.8370977761238443</v>
      </c>
      <c r="X78">
        <v>37.469382865730346</v>
      </c>
      <c r="Y78">
        <v>0</v>
      </c>
      <c r="Z78">
        <v>1.6646651999999997</v>
      </c>
      <c r="AA78">
        <v>10.70561232</v>
      </c>
      <c r="AB78">
        <v>10.035570479999999</v>
      </c>
      <c r="AC78">
        <v>7.381953231999999</v>
      </c>
      <c r="AD78">
        <v>6.945553799999999</v>
      </c>
      <c r="AE78">
        <v>12.556885224</v>
      </c>
      <c r="AF78">
        <v>0</v>
      </c>
      <c r="AG78">
        <v>0</v>
      </c>
      <c r="AH78">
        <v>29.706442999999997</v>
      </c>
      <c r="AI78">
        <v>0.64668400000000004</v>
      </c>
      <c r="AJ78">
        <v>0</v>
      </c>
      <c r="AK78">
        <v>13.02092</v>
      </c>
      <c r="AL78">
        <v>15.345200000000002</v>
      </c>
      <c r="AM78">
        <v>2.674463492063492</v>
      </c>
      <c r="AN78">
        <v>0</v>
      </c>
      <c r="AO78">
        <v>2.0909279999999999</v>
      </c>
      <c r="AP78">
        <v>2.4728423999999998</v>
      </c>
      <c r="AQ78">
        <v>0</v>
      </c>
      <c r="AR78">
        <v>12.758927999999997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30.2537625547285</v>
      </c>
      <c r="BB78">
        <f t="shared" si="1"/>
        <v>841.61261557099874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165.02693964497041</v>
      </c>
      <c r="L79">
        <v>63.616084853291042</v>
      </c>
      <c r="M79">
        <v>0</v>
      </c>
      <c r="N79">
        <v>30.002631117347839</v>
      </c>
      <c r="O79">
        <v>50.379989475999004</v>
      </c>
      <c r="P79">
        <v>69.038675737973094</v>
      </c>
      <c r="Q79">
        <v>2.7689828897338402</v>
      </c>
      <c r="R79">
        <v>5.3793520107579456</v>
      </c>
      <c r="S79">
        <v>6.7010968210361073</v>
      </c>
      <c r="T79">
        <v>0</v>
      </c>
      <c r="U79">
        <v>292.59202157134371</v>
      </c>
      <c r="V79">
        <v>4.590028669724771</v>
      </c>
      <c r="W79">
        <v>8.8370977761238443</v>
      </c>
      <c r="X79">
        <v>37.469382865730346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13.02092</v>
      </c>
      <c r="AL79">
        <v>21.247200000000007</v>
      </c>
      <c r="AM79">
        <v>2.674463492063492</v>
      </c>
      <c r="AN79">
        <v>0</v>
      </c>
      <c r="AO79">
        <v>2.1656040000000001</v>
      </c>
      <c r="AP79">
        <v>0.94358459999999988</v>
      </c>
      <c r="AQ79">
        <v>0</v>
      </c>
      <c r="AR79">
        <v>12.758927999999997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30.877359295152079</v>
      </c>
      <c r="BB79">
        <f t="shared" si="1"/>
        <v>858.96009836894359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165.02690260832577</v>
      </c>
      <c r="L80">
        <v>63.616084853291042</v>
      </c>
      <c r="M80">
        <v>0</v>
      </c>
      <c r="N80">
        <v>30.002631117347839</v>
      </c>
      <c r="O80">
        <v>50.379989475999004</v>
      </c>
      <c r="P80">
        <v>69.038675737973094</v>
      </c>
      <c r="Q80">
        <v>2.7689828897338402</v>
      </c>
      <c r="R80">
        <v>5.3793520107579456</v>
      </c>
      <c r="S80">
        <v>6.7010968210361073</v>
      </c>
      <c r="T80">
        <v>0</v>
      </c>
      <c r="U80">
        <v>292.59202157134371</v>
      </c>
      <c r="V80">
        <v>4.590028669724771</v>
      </c>
      <c r="W80">
        <v>8.8370977761238443</v>
      </c>
      <c r="X80">
        <v>37.469382865730346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13.02092</v>
      </c>
      <c r="AL80">
        <v>21.247200000000007</v>
      </c>
      <c r="AM80">
        <v>2.674463492063492</v>
      </c>
      <c r="AN80">
        <v>0</v>
      </c>
      <c r="AO80">
        <v>2.1656040000000001</v>
      </c>
      <c r="AP80">
        <v>0.94358459999999988</v>
      </c>
      <c r="AQ80">
        <v>0</v>
      </c>
      <c r="AR80">
        <v>12.758927999999997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31.247616858441152</v>
      </c>
      <c r="BB80">
        <f t="shared" si="1"/>
        <v>869.26008976900994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165.02815875508927</v>
      </c>
      <c r="L81">
        <v>63.616084853291042</v>
      </c>
      <c r="M81">
        <v>0</v>
      </c>
      <c r="N81">
        <v>30.002631117347839</v>
      </c>
      <c r="O81">
        <v>50.379989475999004</v>
      </c>
      <c r="P81">
        <v>69.038675737973094</v>
      </c>
      <c r="Q81">
        <v>2.7689828897338402</v>
      </c>
      <c r="R81">
        <v>6.4881588569112276</v>
      </c>
      <c r="S81">
        <v>6.7010968210361073</v>
      </c>
      <c r="T81">
        <v>0</v>
      </c>
      <c r="U81">
        <v>292.59202157134371</v>
      </c>
      <c r="V81">
        <v>4.590028669724771</v>
      </c>
      <c r="W81">
        <v>8.8370977761238443</v>
      </c>
      <c r="X81">
        <v>37.469382865730346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13.02092</v>
      </c>
      <c r="AL81">
        <v>21.247200000000007</v>
      </c>
      <c r="AM81">
        <v>2.674463492063492</v>
      </c>
      <c r="AN81">
        <v>0</v>
      </c>
      <c r="AO81">
        <v>2.1656040000000001</v>
      </c>
      <c r="AP81">
        <v>0.94358459999999988</v>
      </c>
      <c r="AQ81">
        <v>0</v>
      </c>
      <c r="AR81">
        <v>12.758927999999997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31.286136039562894</v>
      </c>
      <c r="BB81">
        <f t="shared" si="1"/>
        <v>870.33163358080503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165.02815875508927</v>
      </c>
      <c r="L82">
        <v>63.616084853291042</v>
      </c>
      <c r="M82">
        <v>0</v>
      </c>
      <c r="N82">
        <v>30.002631117347839</v>
      </c>
      <c r="O82">
        <v>50.379989475999004</v>
      </c>
      <c r="P82">
        <v>69.038675737973094</v>
      </c>
      <c r="Q82">
        <v>2.7689828897338402</v>
      </c>
      <c r="R82">
        <v>6.4881588569112276</v>
      </c>
      <c r="S82">
        <v>6.7010968210361073</v>
      </c>
      <c r="T82">
        <v>0</v>
      </c>
      <c r="U82">
        <v>292.59202157134371</v>
      </c>
      <c r="V82">
        <v>4.590028669724771</v>
      </c>
      <c r="W82">
        <v>8.8370977761238443</v>
      </c>
      <c r="X82">
        <v>37.469382865730346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13.02092</v>
      </c>
      <c r="AL82">
        <v>21.247200000000007</v>
      </c>
      <c r="AM82">
        <v>2.674463492063492</v>
      </c>
      <c r="AN82">
        <v>0</v>
      </c>
      <c r="AO82">
        <v>2.1656040000000001</v>
      </c>
      <c r="AP82">
        <v>0.94358459999999988</v>
      </c>
      <c r="AQ82">
        <v>0</v>
      </c>
      <c r="AR82">
        <v>12.758927999999997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31.286136039562894</v>
      </c>
      <c r="BB82">
        <f t="shared" si="1"/>
        <v>870.33163358080503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165.02815875508927</v>
      </c>
      <c r="L83">
        <v>63.616084853291042</v>
      </c>
      <c r="M83">
        <v>0</v>
      </c>
      <c r="N83">
        <v>30.002631117347839</v>
      </c>
      <c r="O83">
        <v>50.379989475999004</v>
      </c>
      <c r="P83">
        <v>69.038675737973094</v>
      </c>
      <c r="Q83">
        <v>2.7689828897338402</v>
      </c>
      <c r="R83">
        <v>7.0606521812080532</v>
      </c>
      <c r="S83">
        <v>6.7010968210361073</v>
      </c>
      <c r="T83">
        <v>0</v>
      </c>
      <c r="U83">
        <v>292.59202157134371</v>
      </c>
      <c r="V83">
        <v>4.590028669724771</v>
      </c>
      <c r="W83">
        <v>8.8370977761238443</v>
      </c>
      <c r="X83">
        <v>37.469382865730346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13.02092</v>
      </c>
      <c r="AL83">
        <v>21.247200000000007</v>
      </c>
      <c r="AM83">
        <v>2.674463492063492</v>
      </c>
      <c r="AN83">
        <v>0</v>
      </c>
      <c r="AO83">
        <v>2.1656040000000001</v>
      </c>
      <c r="AP83">
        <v>0.94358459999999988</v>
      </c>
      <c r="AQ83">
        <v>0</v>
      </c>
      <c r="AR83">
        <v>12.758927999999997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31.306001405648924</v>
      </c>
      <c r="BB83">
        <f t="shared" si="1"/>
        <v>870.88426153901582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165.02815875508927</v>
      </c>
      <c r="L84">
        <v>63.616084853291042</v>
      </c>
      <c r="M84">
        <v>0</v>
      </c>
      <c r="N84">
        <v>30.002631117347839</v>
      </c>
      <c r="O84">
        <v>50.379989475999004</v>
      </c>
      <c r="P84">
        <v>69.038675737973094</v>
      </c>
      <c r="Q84">
        <v>2.7689828897338402</v>
      </c>
      <c r="R84">
        <v>7.0606521812080532</v>
      </c>
      <c r="S84">
        <v>6.7010968210361073</v>
      </c>
      <c r="T84">
        <v>0</v>
      </c>
      <c r="U84">
        <v>292.59202157134371</v>
      </c>
      <c r="V84">
        <v>4.590028669724771</v>
      </c>
      <c r="W84">
        <v>8.8370977761238443</v>
      </c>
      <c r="X84">
        <v>37.469382865730346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13.02092</v>
      </c>
      <c r="AL84">
        <v>21.247200000000007</v>
      </c>
      <c r="AM84">
        <v>2.674463492063492</v>
      </c>
      <c r="AN84">
        <v>0</v>
      </c>
      <c r="AO84">
        <v>2.1656040000000001</v>
      </c>
      <c r="AP84">
        <v>0.94358459999999988</v>
      </c>
      <c r="AQ84">
        <v>0</v>
      </c>
      <c r="AR84">
        <v>12.758927999999997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31.306001405648924</v>
      </c>
      <c r="BB84">
        <f t="shared" si="1"/>
        <v>870.88426153901582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165.02858049008961</v>
      </c>
      <c r="L85">
        <v>63.616084853291042</v>
      </c>
      <c r="M85">
        <v>0</v>
      </c>
      <c r="N85">
        <v>30.002631117347839</v>
      </c>
      <c r="O85">
        <v>50.379989475999004</v>
      </c>
      <c r="P85">
        <v>69.038675737973094</v>
      </c>
      <c r="Q85">
        <v>2.7689828897338402</v>
      </c>
      <c r="R85">
        <v>7.625251862068966</v>
      </c>
      <c r="S85">
        <v>6.7010968210361073</v>
      </c>
      <c r="T85">
        <v>0</v>
      </c>
      <c r="U85">
        <v>292.59202157134371</v>
      </c>
      <c r="V85">
        <v>4.590028669724771</v>
      </c>
      <c r="W85">
        <v>8.8370977761238443</v>
      </c>
      <c r="X85">
        <v>37.469382865730346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12.610337999999999</v>
      </c>
      <c r="AJ85">
        <v>0</v>
      </c>
      <c r="AK85">
        <v>13.02092</v>
      </c>
      <c r="AL85">
        <v>15.345200000000002</v>
      </c>
      <c r="AM85">
        <v>2.674463492063492</v>
      </c>
      <c r="AN85">
        <v>0</v>
      </c>
      <c r="AO85">
        <v>2.1656040000000001</v>
      </c>
      <c r="AP85">
        <v>0.94358459999999988</v>
      </c>
      <c r="AQ85">
        <v>0</v>
      </c>
      <c r="AR85">
        <v>12.758927999999997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31.120808509852917</v>
      </c>
      <c r="BB85">
        <f t="shared" si="1"/>
        <v>865.73247585067293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165.02858049008961</v>
      </c>
      <c r="L86">
        <v>63.616084853291042</v>
      </c>
      <c r="M86">
        <v>0</v>
      </c>
      <c r="N86">
        <v>30.002631117347839</v>
      </c>
      <c r="O86">
        <v>50.379989475999004</v>
      </c>
      <c r="P86">
        <v>69.038675737973094</v>
      </c>
      <c r="Q86">
        <v>2.7689828897338402</v>
      </c>
      <c r="R86">
        <v>7.625251862068966</v>
      </c>
      <c r="S86">
        <v>6.7010968210361073</v>
      </c>
      <c r="T86">
        <v>0</v>
      </c>
      <c r="U86">
        <v>292.59202157134371</v>
      </c>
      <c r="V86">
        <v>4.590028669724771</v>
      </c>
      <c r="W86">
        <v>8.8370977761238443</v>
      </c>
      <c r="X86">
        <v>37.469382865730346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1.9400519999999999</v>
      </c>
      <c r="AJ86">
        <v>0</v>
      </c>
      <c r="AK86">
        <v>13.02092</v>
      </c>
      <c r="AL86">
        <v>15.345200000000002</v>
      </c>
      <c r="AM86">
        <v>2.674463492063492</v>
      </c>
      <c r="AN86">
        <v>0</v>
      </c>
      <c r="AO86">
        <v>2.1656040000000001</v>
      </c>
      <c r="AP86">
        <v>0.94358459999999988</v>
      </c>
      <c r="AQ86">
        <v>0</v>
      </c>
      <c r="AR86">
        <v>12.758927999999997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30.750549661852919</v>
      </c>
      <c r="BB86">
        <f t="shared" si="1"/>
        <v>855.43244869867306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165.03559464075258</v>
      </c>
      <c r="L87">
        <v>63.616084853291042</v>
      </c>
      <c r="M87">
        <v>0</v>
      </c>
      <c r="N87">
        <v>30.002631117347839</v>
      </c>
      <c r="O87">
        <v>50.379989475999004</v>
      </c>
      <c r="P87">
        <v>69.038675737973094</v>
      </c>
      <c r="Q87">
        <v>2.7689828897338402</v>
      </c>
      <c r="R87">
        <v>5.3870825806451617</v>
      </c>
      <c r="S87">
        <v>6.7010968210361073</v>
      </c>
      <c r="T87">
        <v>0</v>
      </c>
      <c r="U87">
        <v>292.59202157134371</v>
      </c>
      <c r="V87">
        <v>4.590028669724771</v>
      </c>
      <c r="W87">
        <v>8.8370977761238443</v>
      </c>
      <c r="X87">
        <v>37.469382865730346</v>
      </c>
      <c r="Y87">
        <v>0</v>
      </c>
      <c r="Z87">
        <v>0.83819999999999995</v>
      </c>
      <c r="AA87">
        <v>10.70561232</v>
      </c>
      <c r="AB87">
        <v>10.035570479999999</v>
      </c>
      <c r="AC87">
        <v>7.381953231999999</v>
      </c>
      <c r="AD87">
        <v>9.2607383999999993</v>
      </c>
      <c r="AE87">
        <v>12.556885224</v>
      </c>
      <c r="AF87">
        <v>0</v>
      </c>
      <c r="AG87">
        <v>0</v>
      </c>
      <c r="AH87">
        <v>35.6477316</v>
      </c>
      <c r="AI87">
        <v>0.64668400000000004</v>
      </c>
      <c r="AJ87">
        <v>0</v>
      </c>
      <c r="AK87">
        <v>13.02092</v>
      </c>
      <c r="AL87">
        <v>18.296200000000002</v>
      </c>
      <c r="AM87">
        <v>2.674463492063492</v>
      </c>
      <c r="AN87">
        <v>0</v>
      </c>
      <c r="AO87">
        <v>1.8669</v>
      </c>
      <c r="AP87">
        <v>0.94358459999999988</v>
      </c>
      <c r="AQ87">
        <v>0</v>
      </c>
      <c r="AR87">
        <v>12.758927999999997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30.576077017586439</v>
      </c>
      <c r="BB87">
        <f t="shared" si="1"/>
        <v>850.57889861217882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165.03129195732458</v>
      </c>
      <c r="L88">
        <v>63.616084853291042</v>
      </c>
      <c r="M88">
        <v>0</v>
      </c>
      <c r="N88">
        <v>30.002631117347839</v>
      </c>
      <c r="O88">
        <v>50.379989475999004</v>
      </c>
      <c r="P88">
        <v>69.038675737973094</v>
      </c>
      <c r="Q88">
        <v>2.7689828897338402</v>
      </c>
      <c r="R88">
        <v>5.376722806451613</v>
      </c>
      <c r="S88">
        <v>6.7010968210361073</v>
      </c>
      <c r="T88">
        <v>0</v>
      </c>
      <c r="U88">
        <v>292.59202157134371</v>
      </c>
      <c r="V88">
        <v>4.590028669724771</v>
      </c>
      <c r="W88">
        <v>8.8370977761238443</v>
      </c>
      <c r="X88">
        <v>37.469382865730346</v>
      </c>
      <c r="Y88">
        <v>0</v>
      </c>
      <c r="Z88">
        <v>0.83819999999999995</v>
      </c>
      <c r="AA88">
        <v>10.70561232</v>
      </c>
      <c r="AB88">
        <v>10.035570479999999</v>
      </c>
      <c r="AC88">
        <v>7.381953231999999</v>
      </c>
      <c r="AD88">
        <v>9.2607383999999993</v>
      </c>
      <c r="AE88">
        <v>12.556885224</v>
      </c>
      <c r="AF88">
        <v>0</v>
      </c>
      <c r="AG88">
        <v>0</v>
      </c>
      <c r="AH88">
        <v>35.6477316</v>
      </c>
      <c r="AI88">
        <v>0</v>
      </c>
      <c r="AJ88">
        <v>0</v>
      </c>
      <c r="AK88">
        <v>13.02092</v>
      </c>
      <c r="AL88">
        <v>18.296200000000002</v>
      </c>
      <c r="AM88">
        <v>2.674463492063492</v>
      </c>
      <c r="AN88">
        <v>0</v>
      </c>
      <c r="AO88">
        <v>1.8669</v>
      </c>
      <c r="AP88">
        <v>0.94358459999999988</v>
      </c>
      <c r="AQ88">
        <v>0</v>
      </c>
      <c r="AR88">
        <v>12.758927999999997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30.553128348942547</v>
      </c>
      <c r="BB88">
        <f t="shared" si="1"/>
        <v>849.94050082320098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165.03129195732458</v>
      </c>
      <c r="L89">
        <v>63.616084853291042</v>
      </c>
      <c r="M89">
        <v>0</v>
      </c>
      <c r="N89">
        <v>30.002631117347839</v>
      </c>
      <c r="O89">
        <v>50.379989475999004</v>
      </c>
      <c r="P89">
        <v>69.038675737973094</v>
      </c>
      <c r="Q89">
        <v>2.7689828897338402</v>
      </c>
      <c r="R89">
        <v>5.376722806451613</v>
      </c>
      <c r="S89">
        <v>6.7010968210361073</v>
      </c>
      <c r="T89">
        <v>0</v>
      </c>
      <c r="U89">
        <v>292.59202157134371</v>
      </c>
      <c r="V89">
        <v>4.590028669724771</v>
      </c>
      <c r="W89">
        <v>8.8370977761238443</v>
      </c>
      <c r="X89">
        <v>37.469382865730346</v>
      </c>
      <c r="Y89">
        <v>0</v>
      </c>
      <c r="Z89">
        <v>0.83819999999999995</v>
      </c>
      <c r="AA89">
        <v>10.70561232</v>
      </c>
      <c r="AB89">
        <v>10.035570479999999</v>
      </c>
      <c r="AC89">
        <v>7.381953231999999</v>
      </c>
      <c r="AD89">
        <v>9.2607383999999993</v>
      </c>
      <c r="AE89">
        <v>12.556885224</v>
      </c>
      <c r="AF89">
        <v>0</v>
      </c>
      <c r="AG89">
        <v>0</v>
      </c>
      <c r="AH89">
        <v>35.6477316</v>
      </c>
      <c r="AI89">
        <v>0</v>
      </c>
      <c r="AJ89">
        <v>0</v>
      </c>
      <c r="AK89">
        <v>13.02092</v>
      </c>
      <c r="AL89">
        <v>18.296200000000002</v>
      </c>
      <c r="AM89">
        <v>2.674463492063492</v>
      </c>
      <c r="AN89">
        <v>0</v>
      </c>
      <c r="AO89">
        <v>1.8669</v>
      </c>
      <c r="AP89">
        <v>0.94358459999999988</v>
      </c>
      <c r="AQ89">
        <v>0</v>
      </c>
      <c r="AR89">
        <v>12.758927999999997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30.553128348942547</v>
      </c>
      <c r="BB89">
        <f t="shared" si="1"/>
        <v>849.94050082320098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165.03129195732458</v>
      </c>
      <c r="L90">
        <v>63.616084853291042</v>
      </c>
      <c r="M90">
        <v>0</v>
      </c>
      <c r="N90">
        <v>30.002631117347839</v>
      </c>
      <c r="O90">
        <v>50.379989475999004</v>
      </c>
      <c r="P90">
        <v>69.038675737973094</v>
      </c>
      <c r="Q90">
        <v>2.7689828897338402</v>
      </c>
      <c r="R90">
        <v>5.376722806451613</v>
      </c>
      <c r="S90">
        <v>6.7010968210361073</v>
      </c>
      <c r="T90">
        <v>0</v>
      </c>
      <c r="U90">
        <v>292.59202157134371</v>
      </c>
      <c r="V90">
        <v>4.590028669724771</v>
      </c>
      <c r="W90">
        <v>8.8370977761238443</v>
      </c>
      <c r="X90">
        <v>37.469382865730346</v>
      </c>
      <c r="Y90">
        <v>0</v>
      </c>
      <c r="Z90">
        <v>0.83819999999999995</v>
      </c>
      <c r="AA90">
        <v>10.70561232</v>
      </c>
      <c r="AB90">
        <v>10.035570479999999</v>
      </c>
      <c r="AC90">
        <v>7.381953231999999</v>
      </c>
      <c r="AD90">
        <v>9.2607383999999993</v>
      </c>
      <c r="AE90">
        <v>12.556885224</v>
      </c>
      <c r="AF90">
        <v>0</v>
      </c>
      <c r="AG90">
        <v>0</v>
      </c>
      <c r="AH90">
        <v>35.6477316</v>
      </c>
      <c r="AI90">
        <v>0</v>
      </c>
      <c r="AJ90">
        <v>0</v>
      </c>
      <c r="AK90">
        <v>13.02092</v>
      </c>
      <c r="AL90">
        <v>18.296200000000002</v>
      </c>
      <c r="AM90">
        <v>2.674463492063492</v>
      </c>
      <c r="AN90">
        <v>0</v>
      </c>
      <c r="AO90">
        <v>1.8669</v>
      </c>
      <c r="AP90">
        <v>0.94358459999999988</v>
      </c>
      <c r="AQ90">
        <v>0</v>
      </c>
      <c r="AR90">
        <v>12.758927999999997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30.553128348942547</v>
      </c>
      <c r="BB90">
        <f t="shared" si="1"/>
        <v>849.94050082320098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165.03129195732458</v>
      </c>
      <c r="L91">
        <v>63.616084853291042</v>
      </c>
      <c r="M91">
        <v>0</v>
      </c>
      <c r="N91">
        <v>30.002631117347839</v>
      </c>
      <c r="O91">
        <v>50.379989475999004</v>
      </c>
      <c r="P91">
        <v>69.038675737973094</v>
      </c>
      <c r="Q91">
        <v>2.7689828897338402</v>
      </c>
      <c r="R91">
        <v>5.376722806451613</v>
      </c>
      <c r="S91">
        <v>6.7010968210361073</v>
      </c>
      <c r="T91">
        <v>0</v>
      </c>
      <c r="U91">
        <v>292.59202157134371</v>
      </c>
      <c r="V91">
        <v>4.590028669724771</v>
      </c>
      <c r="W91">
        <v>8.8370977761238443</v>
      </c>
      <c r="X91">
        <v>37.469382865730346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13.02092</v>
      </c>
      <c r="AL91">
        <v>15.345200000000002</v>
      </c>
      <c r="AM91">
        <v>2.674463492063492</v>
      </c>
      <c r="AN91">
        <v>0</v>
      </c>
      <c r="AO91">
        <v>1.8669</v>
      </c>
      <c r="AP91">
        <v>0.94358459999999988</v>
      </c>
      <c r="AQ91">
        <v>0</v>
      </c>
      <c r="AR91">
        <v>12.758927999999997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30.594934862942548</v>
      </c>
      <c r="BB91">
        <f t="shared" si="1"/>
        <v>851.1034899092009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165.0298467710372</v>
      </c>
      <c r="L92">
        <v>63.616084853291042</v>
      </c>
      <c r="M92">
        <v>0</v>
      </c>
      <c r="N92">
        <v>30.002631117347839</v>
      </c>
      <c r="O92">
        <v>50.379989475999004</v>
      </c>
      <c r="P92">
        <v>69.038675737973094</v>
      </c>
      <c r="Q92">
        <v>2.7689828897338402</v>
      </c>
      <c r="R92">
        <v>5.376722806451613</v>
      </c>
      <c r="S92">
        <v>6.7010968210361073</v>
      </c>
      <c r="T92">
        <v>0</v>
      </c>
      <c r="U92">
        <v>292.59202157134371</v>
      </c>
      <c r="V92">
        <v>4.590028669724771</v>
      </c>
      <c r="W92">
        <v>8.8370977761238443</v>
      </c>
      <c r="X92">
        <v>37.469382865730346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13.02092</v>
      </c>
      <c r="AL92">
        <v>15.345200000000002</v>
      </c>
      <c r="AM92">
        <v>2.674463492063492</v>
      </c>
      <c r="AN92">
        <v>0</v>
      </c>
      <c r="AO92">
        <v>1.8669</v>
      </c>
      <c r="AP92">
        <v>0.94358459999999988</v>
      </c>
      <c r="AQ92">
        <v>0</v>
      </c>
      <c r="AR92">
        <v>12.758927999999997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30.594884712798059</v>
      </c>
      <c r="BB92">
        <f t="shared" si="1"/>
        <v>851.10209487305804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165.03042628486932</v>
      </c>
      <c r="L93">
        <v>63.616084853291042</v>
      </c>
      <c r="M93">
        <v>0</v>
      </c>
      <c r="N93">
        <v>30.002631117347839</v>
      </c>
      <c r="O93">
        <v>50.379989475999004</v>
      </c>
      <c r="P93">
        <v>69.038675737973094</v>
      </c>
      <c r="Q93">
        <v>2.7689828897338402</v>
      </c>
      <c r="R93">
        <v>5.376722806451613</v>
      </c>
      <c r="S93">
        <v>6.7010968210361073</v>
      </c>
      <c r="T93">
        <v>0</v>
      </c>
      <c r="U93">
        <v>292.59202157134371</v>
      </c>
      <c r="V93">
        <v>4.590028669724771</v>
      </c>
      <c r="W93">
        <v>8.8370977761238443</v>
      </c>
      <c r="X93">
        <v>37.469382865730346</v>
      </c>
      <c r="Y93">
        <v>0</v>
      </c>
      <c r="Z93">
        <v>4.9939955999999999</v>
      </c>
      <c r="AA93">
        <v>10.70561232</v>
      </c>
      <c r="AB93">
        <v>10.035570479999999</v>
      </c>
      <c r="AC93">
        <v>7.381953231999999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13.02092</v>
      </c>
      <c r="AL93">
        <v>15.345200000000002</v>
      </c>
      <c r="AM93">
        <v>2.674463492063492</v>
      </c>
      <c r="AN93">
        <v>0</v>
      </c>
      <c r="AO93">
        <v>1.8669</v>
      </c>
      <c r="AP93">
        <v>0.94358459999999988</v>
      </c>
      <c r="AQ93">
        <v>0</v>
      </c>
      <c r="AR93">
        <v>12.758927999999997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30.594904818280238</v>
      </c>
      <c r="BB93">
        <f t="shared" si="1"/>
        <v>851.10265428140792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165.02860516625964</v>
      </c>
      <c r="L94">
        <v>63.616084853291042</v>
      </c>
      <c r="M94">
        <v>0</v>
      </c>
      <c r="N94">
        <v>30.002631117347839</v>
      </c>
      <c r="O94">
        <v>50.379989475999004</v>
      </c>
      <c r="P94">
        <v>69.038675737973094</v>
      </c>
      <c r="Q94">
        <v>2.7689828897338402</v>
      </c>
      <c r="R94">
        <v>5.376722806451613</v>
      </c>
      <c r="S94">
        <v>6.7010968210361073</v>
      </c>
      <c r="T94">
        <v>0</v>
      </c>
      <c r="U94">
        <v>292.59202157134371</v>
      </c>
      <c r="V94">
        <v>4.590028669724771</v>
      </c>
      <c r="W94">
        <v>8.8370977761238443</v>
      </c>
      <c r="X94">
        <v>37.469382865730346</v>
      </c>
      <c r="Y94">
        <v>0</v>
      </c>
      <c r="Z94">
        <v>1.6763999999999999</v>
      </c>
      <c r="AA94">
        <v>10.70561232</v>
      </c>
      <c r="AB94">
        <v>10.035570479999999</v>
      </c>
      <c r="AC94">
        <v>7.381953231999999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13.02092</v>
      </c>
      <c r="AL94">
        <v>15.345200000000002</v>
      </c>
      <c r="AM94">
        <v>2.674463492063492</v>
      </c>
      <c r="AN94">
        <v>0</v>
      </c>
      <c r="AO94">
        <v>1.8669</v>
      </c>
      <c r="AP94">
        <v>0.94358459999999988</v>
      </c>
      <c r="AQ94">
        <v>0</v>
      </c>
      <c r="AR94">
        <v>12.758927999999997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30.479720948987694</v>
      </c>
      <c r="BB94">
        <f t="shared" si="1"/>
        <v>847.8984214320908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165.03537052617966</v>
      </c>
      <c r="L95">
        <v>63.616084853291042</v>
      </c>
      <c r="M95">
        <v>0</v>
      </c>
      <c r="N95">
        <v>30.002631117347839</v>
      </c>
      <c r="O95">
        <v>50.379989475999004</v>
      </c>
      <c r="P95">
        <v>69.038675737973094</v>
      </c>
      <c r="Q95">
        <v>2.7689828897338402</v>
      </c>
      <c r="R95">
        <v>8.4846774193548367</v>
      </c>
      <c r="S95">
        <v>6.7010968210361073</v>
      </c>
      <c r="T95">
        <v>0</v>
      </c>
      <c r="U95">
        <v>292.59202157134371</v>
      </c>
      <c r="V95">
        <v>3.6254503270348835</v>
      </c>
      <c r="W95">
        <v>8.8370977761238443</v>
      </c>
      <c r="X95">
        <v>37.469382865730346</v>
      </c>
      <c r="Y95">
        <v>0</v>
      </c>
      <c r="Z95">
        <v>0</v>
      </c>
      <c r="AA95">
        <v>10.70561232</v>
      </c>
      <c r="AB95">
        <v>10.035570479999999</v>
      </c>
      <c r="AC95">
        <v>7.381953231999999</v>
      </c>
      <c r="AD95">
        <v>6.945553799999999</v>
      </c>
      <c r="AE95">
        <v>12.556885224</v>
      </c>
      <c r="AF95">
        <v>0</v>
      </c>
      <c r="AG95">
        <v>0</v>
      </c>
      <c r="AH95">
        <v>32.472629999999995</v>
      </c>
      <c r="AI95">
        <v>0</v>
      </c>
      <c r="AJ95">
        <v>0</v>
      </c>
      <c r="AK95">
        <v>13.02092</v>
      </c>
      <c r="AL95">
        <v>15.345200000000002</v>
      </c>
      <c r="AM95">
        <v>2.674463492063492</v>
      </c>
      <c r="AN95">
        <v>0</v>
      </c>
      <c r="AO95">
        <v>1.8669</v>
      </c>
      <c r="AP95">
        <v>0.94358459999999988</v>
      </c>
      <c r="AQ95">
        <v>0</v>
      </c>
      <c r="AR95">
        <v>12.758927999999997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30.305646980249488</v>
      </c>
      <c r="BB95">
        <f t="shared" si="1"/>
        <v>843.05595083096227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165.03019861693053</v>
      </c>
      <c r="L96">
        <v>63.616084853291042</v>
      </c>
      <c r="M96">
        <v>0</v>
      </c>
      <c r="N96">
        <v>30.002631117347839</v>
      </c>
      <c r="O96">
        <v>50.379989475999004</v>
      </c>
      <c r="P96">
        <v>69.038675737973094</v>
      </c>
      <c r="Q96">
        <v>2.7689828897338402</v>
      </c>
      <c r="R96">
        <v>8.4846774193548367</v>
      </c>
      <c r="S96">
        <v>6.7010968210361073</v>
      </c>
      <c r="T96">
        <v>0</v>
      </c>
      <c r="U96">
        <v>292.59202157134371</v>
      </c>
      <c r="V96">
        <v>3.6254503270348835</v>
      </c>
      <c r="W96">
        <v>8.8370977761238443</v>
      </c>
      <c r="X96">
        <v>37.469382865730346</v>
      </c>
      <c r="Y96">
        <v>0</v>
      </c>
      <c r="Z96">
        <v>0</v>
      </c>
      <c r="AA96">
        <v>7.1370748800000001</v>
      </c>
      <c r="AB96">
        <v>10.035570479999999</v>
      </c>
      <c r="AC96">
        <v>7.381953231999999</v>
      </c>
      <c r="AD96">
        <v>6.945553799999999</v>
      </c>
      <c r="AE96">
        <v>12.556885224</v>
      </c>
      <c r="AF96">
        <v>0</v>
      </c>
      <c r="AG96">
        <v>0</v>
      </c>
      <c r="AH96">
        <v>28.864559999999994</v>
      </c>
      <c r="AI96">
        <v>0</v>
      </c>
      <c r="AJ96">
        <v>0</v>
      </c>
      <c r="AK96">
        <v>13.02092</v>
      </c>
      <c r="AL96">
        <v>15.345200000000002</v>
      </c>
      <c r="AM96">
        <v>2.674463492063492</v>
      </c>
      <c r="AN96">
        <v>0</v>
      </c>
      <c r="AO96">
        <v>1.8669</v>
      </c>
      <c r="AP96">
        <v>0.94358459999999988</v>
      </c>
      <c r="AQ96">
        <v>0</v>
      </c>
      <c r="AR96">
        <v>12.758927999999997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30.056439311129434</v>
      </c>
      <c r="BB96">
        <f t="shared" si="1"/>
        <v>836.12337915083322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165.03083064636354</v>
      </c>
      <c r="L97">
        <v>63.616084853291042</v>
      </c>
      <c r="M97">
        <v>0</v>
      </c>
      <c r="N97">
        <v>30.002631117347839</v>
      </c>
      <c r="O97">
        <v>50.379989475999004</v>
      </c>
      <c r="P97">
        <v>69.038675737973094</v>
      </c>
      <c r="Q97">
        <v>2.7689828897338402</v>
      </c>
      <c r="R97">
        <v>8.4846774193548367</v>
      </c>
      <c r="S97">
        <v>6.7010968210361073</v>
      </c>
      <c r="T97">
        <v>0</v>
      </c>
      <c r="U97">
        <v>292.59202157134371</v>
      </c>
      <c r="V97">
        <v>3.6254503270348835</v>
      </c>
      <c r="W97">
        <v>8.8370977761238443</v>
      </c>
      <c r="X97">
        <v>37.469382865730346</v>
      </c>
      <c r="Y97">
        <v>0</v>
      </c>
      <c r="Z97">
        <v>0</v>
      </c>
      <c r="AA97">
        <v>7.1370748800000001</v>
      </c>
      <c r="AB97">
        <v>10.035570479999999</v>
      </c>
      <c r="AC97">
        <v>7.381953231999999</v>
      </c>
      <c r="AD97">
        <v>6.945553799999999</v>
      </c>
      <c r="AE97">
        <v>12.556885224</v>
      </c>
      <c r="AF97">
        <v>0</v>
      </c>
      <c r="AG97">
        <v>0</v>
      </c>
      <c r="AH97">
        <v>27.2048478</v>
      </c>
      <c r="AI97">
        <v>0</v>
      </c>
      <c r="AJ97">
        <v>0</v>
      </c>
      <c r="AK97">
        <v>13.02092</v>
      </c>
      <c r="AL97">
        <v>15.345200000000002</v>
      </c>
      <c r="AM97">
        <v>2.674463492063492</v>
      </c>
      <c r="AN97">
        <v>0</v>
      </c>
      <c r="AO97">
        <v>1.8669</v>
      </c>
      <c r="AP97">
        <v>0.94358459999999988</v>
      </c>
      <c r="AQ97">
        <v>0</v>
      </c>
      <c r="AR97">
        <v>12.758927999999997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29.998869288260646</v>
      </c>
      <c r="BB97">
        <f t="shared" si="1"/>
        <v>834.52186900313507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165.03533839309634</v>
      </c>
      <c r="L98">
        <v>63.616084853291042</v>
      </c>
      <c r="M98">
        <v>0</v>
      </c>
      <c r="N98">
        <v>30.002631117347839</v>
      </c>
      <c r="O98">
        <v>50.379989475999004</v>
      </c>
      <c r="P98">
        <v>69.038675737973094</v>
      </c>
      <c r="Q98">
        <v>2.7689828897338402</v>
      </c>
      <c r="R98">
        <v>8.4846774193548367</v>
      </c>
      <c r="S98">
        <v>6.7010968210361073</v>
      </c>
      <c r="T98">
        <v>0</v>
      </c>
      <c r="U98">
        <v>292.59202157134371</v>
      </c>
      <c r="V98">
        <v>3.6254503270348835</v>
      </c>
      <c r="W98">
        <v>8.8370977761238443</v>
      </c>
      <c r="X98">
        <v>37.469382865730346</v>
      </c>
      <c r="Y98">
        <v>0</v>
      </c>
      <c r="Z98">
        <v>0</v>
      </c>
      <c r="AA98">
        <v>7.1370748800000001</v>
      </c>
      <c r="AB98">
        <v>10.035570479999999</v>
      </c>
      <c r="AC98">
        <v>7.381953231999999</v>
      </c>
      <c r="AD98">
        <v>6.945553799999999</v>
      </c>
      <c r="AE98">
        <v>12.556885224</v>
      </c>
      <c r="AF98">
        <v>0</v>
      </c>
      <c r="AG98">
        <v>0</v>
      </c>
      <c r="AH98">
        <v>23.765154400000004</v>
      </c>
      <c r="AI98">
        <v>0</v>
      </c>
      <c r="AJ98">
        <v>0</v>
      </c>
      <c r="AK98">
        <v>13.02092</v>
      </c>
      <c r="AL98">
        <v>15.345200000000002</v>
      </c>
      <c r="AM98">
        <v>2.674463492063492</v>
      </c>
      <c r="AN98">
        <v>0</v>
      </c>
      <c r="AO98">
        <v>1.8669</v>
      </c>
      <c r="AP98">
        <v>0.94358459999999988</v>
      </c>
      <c r="AQ98">
        <v>0</v>
      </c>
      <c r="AR98">
        <v>12.758927999999997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29.879668308596198</v>
      </c>
      <c r="BB98">
        <f t="shared" si="1"/>
        <v>831.20588432953218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3.2563795803011062</v>
      </c>
      <c r="L99">
        <f t="shared" si="2"/>
        <v>1.156088059810997</v>
      </c>
      <c r="M99">
        <f t="shared" si="2"/>
        <v>0</v>
      </c>
      <c r="N99">
        <f t="shared" si="2"/>
        <v>0.7200631468163482</v>
      </c>
      <c r="O99">
        <f t="shared" si="2"/>
        <v>1.2091197474239759</v>
      </c>
      <c r="P99">
        <f t="shared" si="2"/>
        <v>1.6117710973972048</v>
      </c>
      <c r="Q99">
        <f t="shared" si="2"/>
        <v>5.2698159451202944E-2</v>
      </c>
      <c r="R99">
        <f t="shared" si="2"/>
        <v>0.11725259868747687</v>
      </c>
      <c r="S99">
        <f t="shared" si="2"/>
        <v>0.1381325760442691</v>
      </c>
      <c r="T99">
        <f t="shared" si="2"/>
        <v>0</v>
      </c>
      <c r="U99">
        <f t="shared" si="2"/>
        <v>7.0222085177122588</v>
      </c>
      <c r="V99">
        <f t="shared" si="2"/>
        <v>8.3459641913867552E-2</v>
      </c>
      <c r="W99">
        <f t="shared" si="2"/>
        <v>0.19329396154514292</v>
      </c>
      <c r="X99">
        <f t="shared" si="2"/>
        <v>0.85432879798057293</v>
      </c>
      <c r="Y99">
        <f t="shared" si="2"/>
        <v>0</v>
      </c>
      <c r="Z99">
        <f t="shared" si="2"/>
        <v>4.1593439800000021E-2</v>
      </c>
      <c r="AA99">
        <f t="shared" si="2"/>
        <v>8.4276397360000005E-2</v>
      </c>
      <c r="AB99">
        <f t="shared" si="2"/>
        <v>0.14858840360999995</v>
      </c>
      <c r="AC99">
        <f t="shared" si="2"/>
        <v>0.11434960315199993</v>
      </c>
      <c r="AD99">
        <f t="shared" si="2"/>
        <v>0.13254431834999991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0.60083987020000007</v>
      </c>
      <c r="AI99">
        <f t="shared" si="2"/>
        <v>4.5348715499999977E-2</v>
      </c>
      <c r="AJ99">
        <f t="shared" si="2"/>
        <v>0</v>
      </c>
      <c r="AK99">
        <f t="shared" si="2"/>
        <v>0.31250208000000007</v>
      </c>
      <c r="AL99">
        <f t="shared" si="2"/>
        <v>0.36526002499999988</v>
      </c>
      <c r="AM99">
        <f t="shared" si="2"/>
        <v>4.9139034920634962E-2</v>
      </c>
      <c r="AN99">
        <f t="shared" si="2"/>
        <v>0</v>
      </c>
      <c r="AO99">
        <f t="shared" si="2"/>
        <v>4.7296044599999927E-2</v>
      </c>
      <c r="AP99">
        <f t="shared" si="2"/>
        <v>3.3432178500000007E-2</v>
      </c>
      <c r="AQ99">
        <f t="shared" si="2"/>
        <v>0</v>
      </c>
      <c r="AR99">
        <f t="shared" si="2"/>
        <v>0.30957926399999963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2.0051999999999997E-2</v>
      </c>
      <c r="AY99">
        <f t="shared" si="2"/>
        <v>0</v>
      </c>
      <c r="AZ99">
        <f t="shared" si="2"/>
        <v>0</v>
      </c>
      <c r="BA99">
        <f t="shared" si="2"/>
        <v>0.66680628980843248</v>
      </c>
      <c r="BB99">
        <f t="shared" si="1"/>
        <v>18.549512899606633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5.0036231545741323</v>
      </c>
      <c r="L3">
        <v>446.99381034774251</v>
      </c>
      <c r="M3">
        <v>28.228803062718161</v>
      </c>
      <c r="N3">
        <v>36.239365900719172</v>
      </c>
      <c r="O3">
        <v>0</v>
      </c>
      <c r="P3">
        <v>42.110442297531897</v>
      </c>
      <c r="Q3">
        <v>2.3682102533512071</v>
      </c>
      <c r="R3">
        <v>6.4987547413202922</v>
      </c>
      <c r="S3">
        <v>8.0993164050235489</v>
      </c>
      <c r="T3">
        <v>0</v>
      </c>
      <c r="U3">
        <v>64.031698248565206</v>
      </c>
      <c r="V3">
        <v>6.3609295352323842</v>
      </c>
      <c r="W3">
        <v>10.681181485561178</v>
      </c>
      <c r="X3">
        <v>45.259533796067423</v>
      </c>
      <c r="Y3">
        <v>0</v>
      </c>
      <c r="Z3">
        <v>0</v>
      </c>
      <c r="AA3">
        <v>7.2711600000000001</v>
      </c>
      <c r="AB3">
        <v>4.0078511199999998</v>
      </c>
      <c r="AC3">
        <v>5.9383226240000004</v>
      </c>
      <c r="AD3">
        <v>5.5929026400000001</v>
      </c>
      <c r="AE3">
        <v>15.167135380800001</v>
      </c>
      <c r="AF3">
        <v>2.7224999999999997</v>
      </c>
      <c r="AG3">
        <v>3.9319487999999998</v>
      </c>
      <c r="AH3">
        <v>26.148564</v>
      </c>
      <c r="AI3">
        <v>0</v>
      </c>
      <c r="AJ3">
        <v>0</v>
      </c>
      <c r="AK3">
        <v>15.72772</v>
      </c>
      <c r="AL3">
        <v>0</v>
      </c>
      <c r="AM3">
        <v>0</v>
      </c>
      <c r="AN3">
        <v>0.66954999999999998</v>
      </c>
      <c r="AO3">
        <v>2.3000795999999997</v>
      </c>
      <c r="AP3">
        <v>0.94322591999999972</v>
      </c>
      <c r="AQ3">
        <v>7.2487499999999994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28.700752028533948</v>
      </c>
      <c r="BB3">
        <f>SUM(B3:AZ3)-BA3</f>
        <v>798.40840594067299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5.0034675543525706</v>
      </c>
      <c r="L4">
        <v>457.99403558201078</v>
      </c>
      <c r="M4">
        <v>28.228803062718161</v>
      </c>
      <c r="N4">
        <v>36.239365900719172</v>
      </c>
      <c r="O4">
        <v>0</v>
      </c>
      <c r="P4">
        <v>42.110442297531897</v>
      </c>
      <c r="Q4">
        <v>2.8873226114160269</v>
      </c>
      <c r="R4">
        <v>6.4987547413202922</v>
      </c>
      <c r="S4">
        <v>8.0993164050235489</v>
      </c>
      <c r="T4">
        <v>0</v>
      </c>
      <c r="U4">
        <v>64.031698248565206</v>
      </c>
      <c r="V4">
        <v>6.3609295352323842</v>
      </c>
      <c r="W4">
        <v>10.681181485561178</v>
      </c>
      <c r="X4">
        <v>45.259533796067423</v>
      </c>
      <c r="Y4">
        <v>0</v>
      </c>
      <c r="Z4">
        <v>0</v>
      </c>
      <c r="AA4">
        <v>7.2711600000000001</v>
      </c>
      <c r="AB4">
        <v>4.0078511199999998</v>
      </c>
      <c r="AC4">
        <v>5.9383226240000004</v>
      </c>
      <c r="AD4">
        <v>5.5929026400000001</v>
      </c>
      <c r="AE4">
        <v>15.167135380800001</v>
      </c>
      <c r="AF4">
        <v>2.7224999999999997</v>
      </c>
      <c r="AG4">
        <v>3.9319487999999998</v>
      </c>
      <c r="AH4">
        <v>26.148564</v>
      </c>
      <c r="AI4">
        <v>0</v>
      </c>
      <c r="AJ4">
        <v>0</v>
      </c>
      <c r="AK4">
        <v>15.72772</v>
      </c>
      <c r="AL4">
        <v>0</v>
      </c>
      <c r="AM4">
        <v>0</v>
      </c>
      <c r="AN4">
        <v>0.66954999999999998</v>
      </c>
      <c r="AO4">
        <v>2.3000795999999997</v>
      </c>
      <c r="AP4">
        <v>0.94322591999999972</v>
      </c>
      <c r="AQ4">
        <v>7.2487499999999994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29.100436187166949</v>
      </c>
      <c r="BB4">
        <f t="shared" ref="BB4:BB67" si="0">SUM(B4:AZ4)-BA4</f>
        <v>809.5279037741517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5.0036244940064787</v>
      </c>
      <c r="L5">
        <v>463.99381275490134</v>
      </c>
      <c r="M5">
        <v>28.228803062718161</v>
      </c>
      <c r="N5">
        <v>36.239365900719172</v>
      </c>
      <c r="O5">
        <v>0</v>
      </c>
      <c r="P5">
        <v>42.110442297531897</v>
      </c>
      <c r="Q5">
        <v>3.3497433460076045</v>
      </c>
      <c r="R5">
        <v>6.4987547413202922</v>
      </c>
      <c r="S5">
        <v>8.0993164050235489</v>
      </c>
      <c r="T5">
        <v>0</v>
      </c>
      <c r="U5">
        <v>64.031698248565206</v>
      </c>
      <c r="V5">
        <v>6.3609295352323842</v>
      </c>
      <c r="W5">
        <v>10.681181485561178</v>
      </c>
      <c r="X5">
        <v>45.259533796067423</v>
      </c>
      <c r="Y5">
        <v>0</v>
      </c>
      <c r="Z5">
        <v>0</v>
      </c>
      <c r="AA5">
        <v>3.63558</v>
      </c>
      <c r="AB5">
        <v>4.0078511199999998</v>
      </c>
      <c r="AC5">
        <v>2.9691613120000002</v>
      </c>
      <c r="AD5">
        <v>5.5929026400000001</v>
      </c>
      <c r="AE5">
        <v>15.167135380800001</v>
      </c>
      <c r="AF5">
        <v>2.7224999999999997</v>
      </c>
      <c r="AG5">
        <v>3.9319487999999998</v>
      </c>
      <c r="AH5">
        <v>26.148564</v>
      </c>
      <c r="AI5">
        <v>0</v>
      </c>
      <c r="AJ5">
        <v>0</v>
      </c>
      <c r="AK5">
        <v>15.72772</v>
      </c>
      <c r="AL5">
        <v>0</v>
      </c>
      <c r="AM5">
        <v>0</v>
      </c>
      <c r="AN5">
        <v>0.66954999999999998</v>
      </c>
      <c r="AO5">
        <v>2.3722389599999998</v>
      </c>
      <c r="AP5">
        <v>0.94322591999999972</v>
      </c>
      <c r="AQ5">
        <v>7.2487499999999994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29.098030661980733</v>
      </c>
      <c r="BB5">
        <f t="shared" si="0"/>
        <v>809.4600821944739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5.003493640037302</v>
      </c>
      <c r="L6">
        <v>464.99442017161607</v>
      </c>
      <c r="M6">
        <v>28.228803062718161</v>
      </c>
      <c r="N6">
        <v>36.239365900719172</v>
      </c>
      <c r="O6">
        <v>0</v>
      </c>
      <c r="P6">
        <v>42.110442297531897</v>
      </c>
      <c r="Q6">
        <v>3.3497433460076045</v>
      </c>
      <c r="R6">
        <v>6.4987547413202922</v>
      </c>
      <c r="S6">
        <v>8.0993164050235489</v>
      </c>
      <c r="T6">
        <v>0</v>
      </c>
      <c r="U6">
        <v>64.031698248565206</v>
      </c>
      <c r="V6">
        <v>6.3609295352323842</v>
      </c>
      <c r="W6">
        <v>10.681181485561178</v>
      </c>
      <c r="X6">
        <v>45.259533796067423</v>
      </c>
      <c r="Y6">
        <v>0</v>
      </c>
      <c r="Z6">
        <v>0</v>
      </c>
      <c r="AA6">
        <v>3.63558</v>
      </c>
      <c r="AB6">
        <v>4.0078511199999998</v>
      </c>
      <c r="AC6">
        <v>2.9691613120000002</v>
      </c>
      <c r="AD6">
        <v>5.5929026400000001</v>
      </c>
      <c r="AE6">
        <v>15.167135380800001</v>
      </c>
      <c r="AF6">
        <v>2.7224999999999997</v>
      </c>
      <c r="AG6">
        <v>3.9319487999999998</v>
      </c>
      <c r="AH6">
        <v>26.148564</v>
      </c>
      <c r="AI6">
        <v>0</v>
      </c>
      <c r="AJ6">
        <v>0</v>
      </c>
      <c r="AK6">
        <v>15.72772</v>
      </c>
      <c r="AL6">
        <v>0</v>
      </c>
      <c r="AM6">
        <v>0</v>
      </c>
      <c r="AN6">
        <v>0.66954999999999998</v>
      </c>
      <c r="AO6">
        <v>2.3722389599999998</v>
      </c>
      <c r="AP6">
        <v>0.94322591999999972</v>
      </c>
      <c r="AQ6">
        <v>7.2487499999999994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29.132682351346173</v>
      </c>
      <c r="BB6">
        <f t="shared" si="0"/>
        <v>810.42590706785393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5.0036095994837249</v>
      </c>
      <c r="L7">
        <v>457.99403558201078</v>
      </c>
      <c r="M7">
        <v>28.228803062718161</v>
      </c>
      <c r="N7">
        <v>36.239365900719172</v>
      </c>
      <c r="O7">
        <v>0</v>
      </c>
      <c r="P7">
        <v>42.739488066027207</v>
      </c>
      <c r="Q7">
        <v>3.3497433460076045</v>
      </c>
      <c r="R7">
        <v>6.4987547413202922</v>
      </c>
      <c r="S7">
        <v>8.0993164050235489</v>
      </c>
      <c r="T7">
        <v>0</v>
      </c>
      <c r="U7">
        <v>64.031698248565206</v>
      </c>
      <c r="V7">
        <v>6.3609295352323842</v>
      </c>
      <c r="W7">
        <v>10.681181485561178</v>
      </c>
      <c r="X7">
        <v>45.259533796067423</v>
      </c>
      <c r="Y7">
        <v>0</v>
      </c>
      <c r="Z7">
        <v>0</v>
      </c>
      <c r="AA7">
        <v>3.63558</v>
      </c>
      <c r="AB7">
        <v>4.0078511199999998</v>
      </c>
      <c r="AC7">
        <v>2.9691613120000002</v>
      </c>
      <c r="AD7">
        <v>5.5929026400000001</v>
      </c>
      <c r="AE7">
        <v>15.167135380800001</v>
      </c>
      <c r="AF7">
        <v>2.7224999999999997</v>
      </c>
      <c r="AG7">
        <v>3.9319487999999998</v>
      </c>
      <c r="AH7">
        <v>26.148564</v>
      </c>
      <c r="AI7">
        <v>0</v>
      </c>
      <c r="AJ7">
        <v>0</v>
      </c>
      <c r="AK7">
        <v>15.72772</v>
      </c>
      <c r="AL7">
        <v>0</v>
      </c>
      <c r="AM7">
        <v>0</v>
      </c>
      <c r="AN7">
        <v>0.66954999999999998</v>
      </c>
      <c r="AO7">
        <v>2.3722389599999998</v>
      </c>
      <c r="AP7">
        <v>0.94322591999999972</v>
      </c>
      <c r="AQ7">
        <v>4.8324999999999996</v>
      </c>
      <c r="AR7">
        <v>15.4111776</v>
      </c>
      <c r="AS7">
        <v>10.152601056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28.827790338321037</v>
      </c>
      <c r="BB7">
        <f t="shared" si="0"/>
        <v>801.94332621921558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</v>
      </c>
      <c r="K8">
        <v>5.0034895497498617</v>
      </c>
      <c r="L8">
        <v>467.99366700400697</v>
      </c>
      <c r="M8">
        <v>28.228803062718161</v>
      </c>
      <c r="N8">
        <v>36.239365900719172</v>
      </c>
      <c r="O8">
        <v>0</v>
      </c>
      <c r="P8">
        <v>42.739488066027207</v>
      </c>
      <c r="Q8">
        <v>3.3497433460076045</v>
      </c>
      <c r="R8">
        <v>6.4987547413202922</v>
      </c>
      <c r="S8">
        <v>8.0993164050235489</v>
      </c>
      <c r="T8">
        <v>0</v>
      </c>
      <c r="U8">
        <v>64.031698248565206</v>
      </c>
      <c r="V8">
        <v>6.3609295352323842</v>
      </c>
      <c r="W8">
        <v>10.681181485561178</v>
      </c>
      <c r="X8">
        <v>45.259533796067423</v>
      </c>
      <c r="Y8">
        <v>0</v>
      </c>
      <c r="Z8">
        <v>0</v>
      </c>
      <c r="AA8">
        <v>3.63558</v>
      </c>
      <c r="AB8">
        <v>4.0078511199999998</v>
      </c>
      <c r="AC8">
        <v>2.9691613120000002</v>
      </c>
      <c r="AD8">
        <v>5.5929026400000001</v>
      </c>
      <c r="AE8">
        <v>15.167135380800001</v>
      </c>
      <c r="AF8">
        <v>2.7224999999999997</v>
      </c>
      <c r="AG8">
        <v>3.9319487999999998</v>
      </c>
      <c r="AH8">
        <v>26.148564</v>
      </c>
      <c r="AI8">
        <v>0</v>
      </c>
      <c r="AJ8">
        <v>0</v>
      </c>
      <c r="AK8">
        <v>15.72772</v>
      </c>
      <c r="AL8">
        <v>0</v>
      </c>
      <c r="AM8">
        <v>0</v>
      </c>
      <c r="AN8">
        <v>0.66954999999999998</v>
      </c>
      <c r="AO8">
        <v>2.3722389599999998</v>
      </c>
      <c r="AP8">
        <v>0.94322591999999972</v>
      </c>
      <c r="AQ8">
        <v>4.8324999999999996</v>
      </c>
      <c r="AR8">
        <v>15.4111776</v>
      </c>
      <c r="AS8">
        <v>10.152601056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29.174825516974295</v>
      </c>
      <c r="BB8">
        <f t="shared" si="0"/>
        <v>811.5958024128247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5.0034766383537059</v>
      </c>
      <c r="L9">
        <v>542.99401442106864</v>
      </c>
      <c r="M9">
        <v>28.228803062718161</v>
      </c>
      <c r="N9">
        <v>36.239365900719172</v>
      </c>
      <c r="O9">
        <v>0</v>
      </c>
      <c r="P9">
        <v>42.110442297531897</v>
      </c>
      <c r="Q9">
        <v>3.3502990779467674</v>
      </c>
      <c r="R9">
        <v>6.4987547413202922</v>
      </c>
      <c r="S9">
        <v>8.0993164050235489</v>
      </c>
      <c r="T9">
        <v>0</v>
      </c>
      <c r="U9">
        <v>64.031698248565206</v>
      </c>
      <c r="V9">
        <v>6.3609295352323842</v>
      </c>
      <c r="W9">
        <v>10.681181485561178</v>
      </c>
      <c r="X9">
        <v>45.259533796067423</v>
      </c>
      <c r="Y9">
        <v>0</v>
      </c>
      <c r="Z9">
        <v>0</v>
      </c>
      <c r="AA9">
        <v>3.63558</v>
      </c>
      <c r="AB9">
        <v>4.0078511199999998</v>
      </c>
      <c r="AC9">
        <v>2.9691613120000002</v>
      </c>
      <c r="AD9">
        <v>5.5929026400000001</v>
      </c>
      <c r="AE9">
        <v>15.167135380800001</v>
      </c>
      <c r="AF9">
        <v>2.7224999999999997</v>
      </c>
      <c r="AG9">
        <v>3.9319487999999998</v>
      </c>
      <c r="AH9">
        <v>26.148564</v>
      </c>
      <c r="AI9">
        <v>0</v>
      </c>
      <c r="AJ9">
        <v>0</v>
      </c>
      <c r="AK9">
        <v>15.72772</v>
      </c>
      <c r="AL9">
        <v>0</v>
      </c>
      <c r="AM9">
        <v>0</v>
      </c>
      <c r="AN9">
        <v>0.66954999999999998</v>
      </c>
      <c r="AO9">
        <v>2.3722389599999998</v>
      </c>
      <c r="AP9">
        <v>1.0218280799999999</v>
      </c>
      <c r="AQ9">
        <v>4.8324999999999996</v>
      </c>
      <c r="AR9">
        <v>15.4111776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31.745490556314813</v>
      </c>
      <c r="BB9">
        <f t="shared" si="0"/>
        <v>883.10910005099333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5.0034766383537059</v>
      </c>
      <c r="L10">
        <v>545.99448816597669</v>
      </c>
      <c r="M10">
        <v>28.228803062718161</v>
      </c>
      <c r="N10">
        <v>36.239365900719172</v>
      </c>
      <c r="O10">
        <v>0</v>
      </c>
      <c r="P10">
        <v>42.110442297531897</v>
      </c>
      <c r="Q10">
        <v>3.3502990779467674</v>
      </c>
      <c r="R10">
        <v>6.4987547413202922</v>
      </c>
      <c r="S10">
        <v>8.0993164050235489</v>
      </c>
      <c r="T10">
        <v>0</v>
      </c>
      <c r="U10">
        <v>64.031698248565206</v>
      </c>
      <c r="V10">
        <v>6.3609295352323842</v>
      </c>
      <c r="W10">
        <v>10.681181485561178</v>
      </c>
      <c r="X10">
        <v>45.259533796067423</v>
      </c>
      <c r="Y10">
        <v>0</v>
      </c>
      <c r="Z10">
        <v>2.0107058399999995</v>
      </c>
      <c r="AA10">
        <v>3.63558</v>
      </c>
      <c r="AB10">
        <v>4.0078511199999998</v>
      </c>
      <c r="AC10">
        <v>2.9691613120000002</v>
      </c>
      <c r="AD10">
        <v>5.5929026400000001</v>
      </c>
      <c r="AE10">
        <v>15.167135380800001</v>
      </c>
      <c r="AF10">
        <v>2.7224999999999997</v>
      </c>
      <c r="AG10">
        <v>3.9319487999999998</v>
      </c>
      <c r="AH10">
        <v>26.148564</v>
      </c>
      <c r="AI10">
        <v>0</v>
      </c>
      <c r="AJ10">
        <v>0</v>
      </c>
      <c r="AK10">
        <v>15.72772</v>
      </c>
      <c r="AL10">
        <v>0</v>
      </c>
      <c r="AM10">
        <v>0</v>
      </c>
      <c r="AN10">
        <v>0.66954999999999998</v>
      </c>
      <c r="AO10">
        <v>2.3722389599999998</v>
      </c>
      <c r="AP10">
        <v>1.0218280799999999</v>
      </c>
      <c r="AQ10">
        <v>2.4162499999999998</v>
      </c>
      <c r="AR10">
        <v>15.4111776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31.835497218850364</v>
      </c>
      <c r="BB10">
        <f t="shared" si="0"/>
        <v>885.61402297336588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5.0034766383537059</v>
      </c>
      <c r="L11">
        <v>541.99464007324536</v>
      </c>
      <c r="M11">
        <v>28.228803062718161</v>
      </c>
      <c r="N11">
        <v>36.239365900719172</v>
      </c>
      <c r="O11">
        <v>0</v>
      </c>
      <c r="P11">
        <v>42.110442297531897</v>
      </c>
      <c r="Q11">
        <v>3.3502990779467674</v>
      </c>
      <c r="R11">
        <v>6.4987547413202922</v>
      </c>
      <c r="S11">
        <v>8.0993164050235489</v>
      </c>
      <c r="T11">
        <v>0</v>
      </c>
      <c r="U11">
        <v>64.031698248565206</v>
      </c>
      <c r="V11">
        <v>6.3609295352323842</v>
      </c>
      <c r="W11">
        <v>10.681181485561178</v>
      </c>
      <c r="X11">
        <v>45.259533796067423</v>
      </c>
      <c r="Y11">
        <v>0</v>
      </c>
      <c r="Z11">
        <v>2.0107058399999995</v>
      </c>
      <c r="AA11">
        <v>1.2360971999999999</v>
      </c>
      <c r="AB11">
        <v>4.0078511199999998</v>
      </c>
      <c r="AC11">
        <v>2.9691613120000002</v>
      </c>
      <c r="AD11">
        <v>5.5929026400000001</v>
      </c>
      <c r="AE11">
        <v>15.167135380800001</v>
      </c>
      <c r="AF11">
        <v>2.7224999999999997</v>
      </c>
      <c r="AG11">
        <v>3.9319487999999998</v>
      </c>
      <c r="AH11">
        <v>20.337772000000005</v>
      </c>
      <c r="AI11">
        <v>0</v>
      </c>
      <c r="AJ11">
        <v>0</v>
      </c>
      <c r="AK11">
        <v>15.72772</v>
      </c>
      <c r="AL11">
        <v>0</v>
      </c>
      <c r="AM11">
        <v>0</v>
      </c>
      <c r="AN11">
        <v>0.66954999999999998</v>
      </c>
      <c r="AO11">
        <v>2.3722389599999998</v>
      </c>
      <c r="AP11">
        <v>1.5720432</v>
      </c>
      <c r="AQ11">
        <v>2.4162499999999998</v>
      </c>
      <c r="AR11">
        <v>15.4111776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31.430898333622686</v>
      </c>
      <c r="BB11">
        <f t="shared" si="0"/>
        <v>874.35871408586229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5.0034766383537059</v>
      </c>
      <c r="L12">
        <v>546.99388624647258</v>
      </c>
      <c r="M12">
        <v>28.228803062718161</v>
      </c>
      <c r="N12">
        <v>36.239365900719172</v>
      </c>
      <c r="O12">
        <v>0</v>
      </c>
      <c r="P12">
        <v>42.110442297531897</v>
      </c>
      <c r="Q12">
        <v>3.3502990779467674</v>
      </c>
      <c r="R12">
        <v>6.4987547413202922</v>
      </c>
      <c r="S12">
        <v>8.0993164050235489</v>
      </c>
      <c r="T12">
        <v>0</v>
      </c>
      <c r="U12">
        <v>64.031698248565206</v>
      </c>
      <c r="V12">
        <v>6.3609295352323842</v>
      </c>
      <c r="W12">
        <v>10.681181485561178</v>
      </c>
      <c r="X12">
        <v>45.259533796067423</v>
      </c>
      <c r="Y12">
        <v>0</v>
      </c>
      <c r="Z12">
        <v>2.0107058399999995</v>
      </c>
      <c r="AA12">
        <v>0</v>
      </c>
      <c r="AB12">
        <v>4.0078511199999998</v>
      </c>
      <c r="AC12">
        <v>2.9691613120000002</v>
      </c>
      <c r="AD12">
        <v>5.5929026400000001</v>
      </c>
      <c r="AE12">
        <v>15.167135380800001</v>
      </c>
      <c r="AF12">
        <v>2.7224999999999997</v>
      </c>
      <c r="AG12">
        <v>3.9319487999999998</v>
      </c>
      <c r="AH12">
        <v>20.337772000000005</v>
      </c>
      <c r="AI12">
        <v>0</v>
      </c>
      <c r="AJ12">
        <v>0</v>
      </c>
      <c r="AK12">
        <v>15.72772</v>
      </c>
      <c r="AL12">
        <v>0</v>
      </c>
      <c r="AM12">
        <v>0</v>
      </c>
      <c r="AN12">
        <v>0.66954999999999998</v>
      </c>
      <c r="AO12">
        <v>2.3722389599999998</v>
      </c>
      <c r="AP12">
        <v>1.5720432</v>
      </c>
      <c r="AQ12">
        <v>0</v>
      </c>
      <c r="AR12">
        <v>15.4111776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31.477691806163136</v>
      </c>
      <c r="BB12">
        <f t="shared" si="0"/>
        <v>875.65881958654904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5.0034766383537059</v>
      </c>
      <c r="L13">
        <v>546.99388624647258</v>
      </c>
      <c r="M13">
        <v>28.228803062718161</v>
      </c>
      <c r="N13">
        <v>36.239365900719172</v>
      </c>
      <c r="O13">
        <v>0</v>
      </c>
      <c r="P13">
        <v>42.110442297531897</v>
      </c>
      <c r="Q13">
        <v>2.8176535135135139</v>
      </c>
      <c r="R13">
        <v>6.4987547413202922</v>
      </c>
      <c r="S13">
        <v>8.0993164050235489</v>
      </c>
      <c r="T13">
        <v>0</v>
      </c>
      <c r="U13">
        <v>64.031698248565206</v>
      </c>
      <c r="V13">
        <v>6.3609295352323842</v>
      </c>
      <c r="W13">
        <v>10.681181485561178</v>
      </c>
      <c r="X13">
        <v>45.259533796067423</v>
      </c>
      <c r="Y13">
        <v>0</v>
      </c>
      <c r="Z13">
        <v>2.0107058399999995</v>
      </c>
      <c r="AA13">
        <v>0</v>
      </c>
      <c r="AB13">
        <v>4.0078511199999998</v>
      </c>
      <c r="AC13">
        <v>2.9691613120000002</v>
      </c>
      <c r="AD13">
        <v>5.5929026400000001</v>
      </c>
      <c r="AE13">
        <v>15.167135380800001</v>
      </c>
      <c r="AF13">
        <v>2.7224999999999997</v>
      </c>
      <c r="AG13">
        <v>3.9319487999999998</v>
      </c>
      <c r="AH13">
        <v>20.337772000000005</v>
      </c>
      <c r="AI13">
        <v>0</v>
      </c>
      <c r="AJ13">
        <v>0</v>
      </c>
      <c r="AK13">
        <v>15.72772</v>
      </c>
      <c r="AL13">
        <v>0</v>
      </c>
      <c r="AM13">
        <v>0</v>
      </c>
      <c r="AN13">
        <v>0.66954999999999998</v>
      </c>
      <c r="AO13">
        <v>2.3722389599999998</v>
      </c>
      <c r="AP13">
        <v>1.5720432</v>
      </c>
      <c r="AQ13">
        <v>0</v>
      </c>
      <c r="AR13">
        <v>15.4111776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31.459209035567447</v>
      </c>
      <c r="BB13">
        <f t="shared" si="0"/>
        <v>875.14465679271154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5.0034766383537059</v>
      </c>
      <c r="L14">
        <v>549.99433820358888</v>
      </c>
      <c r="M14">
        <v>28.228803062718161</v>
      </c>
      <c r="N14">
        <v>36.239365900719172</v>
      </c>
      <c r="O14">
        <v>0</v>
      </c>
      <c r="P14">
        <v>42.110442297531897</v>
      </c>
      <c r="Q14">
        <v>2.2985474688796677</v>
      </c>
      <c r="R14">
        <v>6.4987547413202922</v>
      </c>
      <c r="S14">
        <v>8.0993164050235489</v>
      </c>
      <c r="T14">
        <v>0</v>
      </c>
      <c r="U14">
        <v>64.031698248565206</v>
      </c>
      <c r="V14">
        <v>6.3609295352323842</v>
      </c>
      <c r="W14">
        <v>10.681181485561178</v>
      </c>
      <c r="X14">
        <v>45.259533796067423</v>
      </c>
      <c r="Y14">
        <v>0</v>
      </c>
      <c r="Z14">
        <v>2.0107058399999995</v>
      </c>
      <c r="AA14">
        <v>0</v>
      </c>
      <c r="AB14">
        <v>4.0078511199999998</v>
      </c>
      <c r="AC14">
        <v>2.9691613120000002</v>
      </c>
      <c r="AD14">
        <v>5.5929026400000001</v>
      </c>
      <c r="AE14">
        <v>15.167135380800001</v>
      </c>
      <c r="AF14">
        <v>2.7224999999999997</v>
      </c>
      <c r="AG14">
        <v>3.9319487999999998</v>
      </c>
      <c r="AH14">
        <v>20.337772000000005</v>
      </c>
      <c r="AI14">
        <v>0</v>
      </c>
      <c r="AJ14">
        <v>0</v>
      </c>
      <c r="AK14">
        <v>15.72772</v>
      </c>
      <c r="AL14">
        <v>0</v>
      </c>
      <c r="AM14">
        <v>0</v>
      </c>
      <c r="AN14">
        <v>0.66954999999999998</v>
      </c>
      <c r="AO14">
        <v>2.3722389599999998</v>
      </c>
      <c r="AP14">
        <v>1.5720432</v>
      </c>
      <c r="AQ14">
        <v>0</v>
      </c>
      <c r="AR14">
        <v>15.4111776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31.545255936163407</v>
      </c>
      <c r="BB14">
        <f t="shared" si="0"/>
        <v>877.53995580459809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5.0034766383537059</v>
      </c>
      <c r="L15">
        <v>546.99388624647258</v>
      </c>
      <c r="M15">
        <v>28.228803062718161</v>
      </c>
      <c r="N15">
        <v>36.239365900719172</v>
      </c>
      <c r="O15">
        <v>0</v>
      </c>
      <c r="P15">
        <v>42.738721094505166</v>
      </c>
      <c r="Q15">
        <v>1.8419258931034486</v>
      </c>
      <c r="R15">
        <v>6.4987547413202922</v>
      </c>
      <c r="S15">
        <v>8.0993164050235489</v>
      </c>
      <c r="T15">
        <v>0</v>
      </c>
      <c r="U15">
        <v>64.031698248565206</v>
      </c>
      <c r="V15">
        <v>6.3609295352323842</v>
      </c>
      <c r="W15">
        <v>10.681181485561178</v>
      </c>
      <c r="X15">
        <v>45.259533796067423</v>
      </c>
      <c r="Y15">
        <v>0</v>
      </c>
      <c r="Z15">
        <v>2.0107058399999995</v>
      </c>
      <c r="AA15">
        <v>0</v>
      </c>
      <c r="AB15">
        <v>4.0078511199999998</v>
      </c>
      <c r="AC15">
        <v>2.9691613120000002</v>
      </c>
      <c r="AD15">
        <v>5.5929026400000001</v>
      </c>
      <c r="AE15">
        <v>15.167135380800001</v>
      </c>
      <c r="AF15">
        <v>2.7224999999999997</v>
      </c>
      <c r="AG15">
        <v>3.9319487999999998</v>
      </c>
      <c r="AH15">
        <v>20.337772000000005</v>
      </c>
      <c r="AI15">
        <v>0</v>
      </c>
      <c r="AJ15">
        <v>0</v>
      </c>
      <c r="AK15">
        <v>15.72772</v>
      </c>
      <c r="AL15">
        <v>0</v>
      </c>
      <c r="AM15">
        <v>0</v>
      </c>
      <c r="AN15">
        <v>0.66954999999999998</v>
      </c>
      <c r="AO15">
        <v>2.3722389599999998</v>
      </c>
      <c r="AP15">
        <v>1.5720432</v>
      </c>
      <c r="AQ15">
        <v>0</v>
      </c>
      <c r="AR15">
        <v>16.427299199999997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31.482412136410908</v>
      </c>
      <c r="BB15">
        <f t="shared" si="0"/>
        <v>875.79012646843137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5.0034766383537059</v>
      </c>
      <c r="L16">
        <v>550.99375974355371</v>
      </c>
      <c r="M16">
        <v>28.228803062718161</v>
      </c>
      <c r="N16">
        <v>36.239365900719172</v>
      </c>
      <c r="O16">
        <v>0</v>
      </c>
      <c r="P16">
        <v>42.738721094505166</v>
      </c>
      <c r="Q16">
        <v>1.8419258931034486</v>
      </c>
      <c r="R16">
        <v>6.4987547413202922</v>
      </c>
      <c r="S16">
        <v>8.0993164050235489</v>
      </c>
      <c r="T16">
        <v>0</v>
      </c>
      <c r="U16">
        <v>64.031698248565206</v>
      </c>
      <c r="V16">
        <v>6.3609295352323842</v>
      </c>
      <c r="W16">
        <v>10.681181485561178</v>
      </c>
      <c r="X16">
        <v>45.259533796067423</v>
      </c>
      <c r="Y16">
        <v>0</v>
      </c>
      <c r="Z16">
        <v>2.0107058399999995</v>
      </c>
      <c r="AA16">
        <v>0</v>
      </c>
      <c r="AB16">
        <v>4.0078511199999998</v>
      </c>
      <c r="AC16">
        <v>2.9691613120000002</v>
      </c>
      <c r="AD16">
        <v>5.5929026400000001</v>
      </c>
      <c r="AE16">
        <v>15.167135380800001</v>
      </c>
      <c r="AF16">
        <v>2.7224999999999997</v>
      </c>
      <c r="AG16">
        <v>3.9319487999999998</v>
      </c>
      <c r="AH16">
        <v>20.337772000000005</v>
      </c>
      <c r="AI16">
        <v>0</v>
      </c>
      <c r="AJ16">
        <v>0</v>
      </c>
      <c r="AK16">
        <v>15.72772</v>
      </c>
      <c r="AL16">
        <v>0</v>
      </c>
      <c r="AM16">
        <v>0</v>
      </c>
      <c r="AN16">
        <v>0.66954999999999998</v>
      </c>
      <c r="AO16">
        <v>2.3722389599999998</v>
      </c>
      <c r="AP16">
        <v>1.5720432</v>
      </c>
      <c r="AQ16">
        <v>0</v>
      </c>
      <c r="AR16">
        <v>16.427299199999997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31.621226091255885</v>
      </c>
      <c r="BB16">
        <f t="shared" si="0"/>
        <v>879.65118601066752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5.0034766383537059</v>
      </c>
      <c r="L17">
        <v>555.99413716836227</v>
      </c>
      <c r="M17">
        <v>28.228803062718161</v>
      </c>
      <c r="N17">
        <v>36.239365900719172</v>
      </c>
      <c r="O17">
        <v>0</v>
      </c>
      <c r="P17">
        <v>42.738721094505166</v>
      </c>
      <c r="Q17">
        <v>1.8419258931034486</v>
      </c>
      <c r="R17">
        <v>6.4987547413202922</v>
      </c>
      <c r="S17">
        <v>8.0993164050235489</v>
      </c>
      <c r="T17">
        <v>0</v>
      </c>
      <c r="U17">
        <v>64.031698248565206</v>
      </c>
      <c r="V17">
        <v>6.3609295352323842</v>
      </c>
      <c r="W17">
        <v>10.681181485561178</v>
      </c>
      <c r="X17">
        <v>45.259533796067423</v>
      </c>
      <c r="Y17">
        <v>0</v>
      </c>
      <c r="Z17">
        <v>2.0107058399999995</v>
      </c>
      <c r="AA17">
        <v>0</v>
      </c>
      <c r="AB17">
        <v>4.0078511199999998</v>
      </c>
      <c r="AC17">
        <v>2.9691613120000002</v>
      </c>
      <c r="AD17">
        <v>5.5929026400000001</v>
      </c>
      <c r="AE17">
        <v>15.167135380800001</v>
      </c>
      <c r="AF17">
        <v>2.7224999999999997</v>
      </c>
      <c r="AG17">
        <v>3.9319487999999998</v>
      </c>
      <c r="AH17">
        <v>20.337772000000005</v>
      </c>
      <c r="AI17">
        <v>0</v>
      </c>
      <c r="AJ17">
        <v>0</v>
      </c>
      <c r="AK17">
        <v>15.72772</v>
      </c>
      <c r="AL17">
        <v>0</v>
      </c>
      <c r="AM17">
        <v>0</v>
      </c>
      <c r="AN17">
        <v>0.66954999999999998</v>
      </c>
      <c r="AO17">
        <v>2.3722389599999998</v>
      </c>
      <c r="AP17">
        <v>1.5720432</v>
      </c>
      <c r="AQ17">
        <v>0</v>
      </c>
      <c r="AR17">
        <v>16.427299199999997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31.794684646082651</v>
      </c>
      <c r="BB17">
        <f t="shared" si="0"/>
        <v>884.47810488064931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5.0034766383537059</v>
      </c>
      <c r="L18">
        <v>558.99461801298082</v>
      </c>
      <c r="M18">
        <v>28.228803062718161</v>
      </c>
      <c r="N18">
        <v>36.239365900719172</v>
      </c>
      <c r="O18">
        <v>0</v>
      </c>
      <c r="P18">
        <v>42.738721094505166</v>
      </c>
      <c r="Q18">
        <v>1.8419258931034486</v>
      </c>
      <c r="R18">
        <v>6.4987547413202922</v>
      </c>
      <c r="S18">
        <v>8.0993164050235489</v>
      </c>
      <c r="T18">
        <v>0</v>
      </c>
      <c r="U18">
        <v>64.031698248565206</v>
      </c>
      <c r="V18">
        <v>6.3609295352323842</v>
      </c>
      <c r="W18">
        <v>10.681181485561178</v>
      </c>
      <c r="X18">
        <v>45.259533796067423</v>
      </c>
      <c r="Y18">
        <v>0</v>
      </c>
      <c r="Z18">
        <v>2.0107058399999995</v>
      </c>
      <c r="AA18">
        <v>0</v>
      </c>
      <c r="AB18">
        <v>4.0078511199999998</v>
      </c>
      <c r="AC18">
        <v>2.9691613120000002</v>
      </c>
      <c r="AD18">
        <v>5.5929026400000001</v>
      </c>
      <c r="AE18">
        <v>15.167135380800001</v>
      </c>
      <c r="AF18">
        <v>2.7224999999999997</v>
      </c>
      <c r="AG18">
        <v>3.9319487999999998</v>
      </c>
      <c r="AH18">
        <v>20.337772000000005</v>
      </c>
      <c r="AI18">
        <v>0</v>
      </c>
      <c r="AJ18">
        <v>0</v>
      </c>
      <c r="AK18">
        <v>15.72772</v>
      </c>
      <c r="AL18">
        <v>0</v>
      </c>
      <c r="AM18">
        <v>0</v>
      </c>
      <c r="AN18">
        <v>0.66954999999999998</v>
      </c>
      <c r="AO18">
        <v>2.3722389599999998</v>
      </c>
      <c r="AP18">
        <v>1.5720432</v>
      </c>
      <c r="AQ18">
        <v>0</v>
      </c>
      <c r="AR18">
        <v>16.427299199999997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31.898781694367862</v>
      </c>
      <c r="BB18">
        <f t="shared" si="0"/>
        <v>887.37448867698265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5.0034766383537059</v>
      </c>
      <c r="L19">
        <v>556.99469257388398</v>
      </c>
      <c r="M19">
        <v>28.228803062718161</v>
      </c>
      <c r="N19">
        <v>36.239365900719172</v>
      </c>
      <c r="O19">
        <v>0</v>
      </c>
      <c r="P19">
        <v>42.738721094505166</v>
      </c>
      <c r="Q19">
        <v>1.8419258931034486</v>
      </c>
      <c r="R19">
        <v>6.4987547413202922</v>
      </c>
      <c r="S19">
        <v>8.0993164050235489</v>
      </c>
      <c r="T19">
        <v>0</v>
      </c>
      <c r="U19">
        <v>64.031698248565206</v>
      </c>
      <c r="V19">
        <v>6.3609295352323842</v>
      </c>
      <c r="W19">
        <v>10.681181485561178</v>
      </c>
      <c r="X19">
        <v>45.259533796067423</v>
      </c>
      <c r="Y19">
        <v>0</v>
      </c>
      <c r="Z19">
        <v>2.0107058399999995</v>
      </c>
      <c r="AA19">
        <v>0</v>
      </c>
      <c r="AB19">
        <v>4.0078511199999998</v>
      </c>
      <c r="AC19">
        <v>2.9691613120000002</v>
      </c>
      <c r="AD19">
        <v>5.5929026400000001</v>
      </c>
      <c r="AE19">
        <v>15.167135380800001</v>
      </c>
      <c r="AF19">
        <v>2.7224999999999997</v>
      </c>
      <c r="AG19">
        <v>3.9319487999999998</v>
      </c>
      <c r="AH19">
        <v>20.337772000000005</v>
      </c>
      <c r="AI19">
        <v>0</v>
      </c>
      <c r="AJ19">
        <v>0</v>
      </c>
      <c r="AK19">
        <v>15.72772</v>
      </c>
      <c r="AL19">
        <v>0</v>
      </c>
      <c r="AM19">
        <v>0</v>
      </c>
      <c r="AN19">
        <v>0.66954999999999998</v>
      </c>
      <c r="AO19">
        <v>2.3722389599999998</v>
      </c>
      <c r="AP19">
        <v>1.5720432</v>
      </c>
      <c r="AQ19">
        <v>0</v>
      </c>
      <c r="AR19">
        <v>15.4111776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31.794124678217791</v>
      </c>
      <c r="BB19">
        <f t="shared" si="0"/>
        <v>884.46309865403578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5.0034766383537059</v>
      </c>
      <c r="L20">
        <v>565.99382446985419</v>
      </c>
      <c r="M20">
        <v>28.228803062718161</v>
      </c>
      <c r="N20">
        <v>36.239365900719172</v>
      </c>
      <c r="O20">
        <v>0</v>
      </c>
      <c r="P20">
        <v>42.738721094505166</v>
      </c>
      <c r="Q20">
        <v>1.8419258931034486</v>
      </c>
      <c r="R20">
        <v>6.4987547413202922</v>
      </c>
      <c r="S20">
        <v>8.0993164050235489</v>
      </c>
      <c r="T20">
        <v>0</v>
      </c>
      <c r="U20">
        <v>64.031698248565206</v>
      </c>
      <c r="V20">
        <v>6.3609295352323842</v>
      </c>
      <c r="W20">
        <v>10.681181485561178</v>
      </c>
      <c r="X20">
        <v>45.259533796067423</v>
      </c>
      <c r="Y20">
        <v>0</v>
      </c>
      <c r="Z20">
        <v>2.0107058399999995</v>
      </c>
      <c r="AA20">
        <v>0</v>
      </c>
      <c r="AB20">
        <v>4.0078511199999998</v>
      </c>
      <c r="AC20">
        <v>2.9691613120000002</v>
      </c>
      <c r="AD20">
        <v>5.5929026400000001</v>
      </c>
      <c r="AE20">
        <v>15.167135380800001</v>
      </c>
      <c r="AF20">
        <v>2.7224999999999997</v>
      </c>
      <c r="AG20">
        <v>3.9319487999999998</v>
      </c>
      <c r="AH20">
        <v>23.243168000000001</v>
      </c>
      <c r="AI20">
        <v>0</v>
      </c>
      <c r="AJ20">
        <v>0</v>
      </c>
      <c r="AK20">
        <v>15.72772</v>
      </c>
      <c r="AL20">
        <v>0</v>
      </c>
      <c r="AM20">
        <v>0</v>
      </c>
      <c r="AN20">
        <v>0.66954999999999998</v>
      </c>
      <c r="AO20">
        <v>2.3722389599999998</v>
      </c>
      <c r="AP20">
        <v>1.5720432</v>
      </c>
      <c r="AQ20">
        <v>0</v>
      </c>
      <c r="AR20">
        <v>15.4111776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32.207276852133106</v>
      </c>
      <c r="BB20">
        <f t="shared" si="0"/>
        <v>895.95447437609073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5.0034766383537059</v>
      </c>
      <c r="L21">
        <v>567.99376312065408</v>
      </c>
      <c r="M21">
        <v>28.228803062718161</v>
      </c>
      <c r="N21">
        <v>36.239365900719172</v>
      </c>
      <c r="O21">
        <v>0</v>
      </c>
      <c r="P21">
        <v>42.738721094505166</v>
      </c>
      <c r="Q21">
        <v>1.8419258931034486</v>
      </c>
      <c r="R21">
        <v>6.4987547413202922</v>
      </c>
      <c r="S21">
        <v>8.0993164050235489</v>
      </c>
      <c r="T21">
        <v>0</v>
      </c>
      <c r="U21">
        <v>64.031698248565206</v>
      </c>
      <c r="V21">
        <v>6.3609295352323842</v>
      </c>
      <c r="W21">
        <v>10.681181485561178</v>
      </c>
      <c r="X21">
        <v>45.259533796067423</v>
      </c>
      <c r="Y21">
        <v>0</v>
      </c>
      <c r="Z21">
        <v>2.0107058399999995</v>
      </c>
      <c r="AA21">
        <v>0</v>
      </c>
      <c r="AB21">
        <v>4.0078511199999998</v>
      </c>
      <c r="AC21">
        <v>2.9691613120000002</v>
      </c>
      <c r="AD21">
        <v>5.5929026400000001</v>
      </c>
      <c r="AE21">
        <v>15.167135380800001</v>
      </c>
      <c r="AF21">
        <v>2.7224999999999997</v>
      </c>
      <c r="AG21">
        <v>3.9319487999999998</v>
      </c>
      <c r="AH21">
        <v>24.695866000000002</v>
      </c>
      <c r="AI21">
        <v>0</v>
      </c>
      <c r="AJ21">
        <v>0</v>
      </c>
      <c r="AK21">
        <v>15.72772</v>
      </c>
      <c r="AL21">
        <v>0</v>
      </c>
      <c r="AM21">
        <v>0</v>
      </c>
      <c r="AN21">
        <v>0.66954999999999998</v>
      </c>
      <c r="AO21">
        <v>2.3722389599999998</v>
      </c>
      <c r="AP21">
        <v>1.5720432</v>
      </c>
      <c r="AQ21">
        <v>0</v>
      </c>
      <c r="AR21">
        <v>16.427299199999997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32.362351730646324</v>
      </c>
      <c r="BB21">
        <f t="shared" si="0"/>
        <v>900.26815774837746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5.0034766383537059</v>
      </c>
      <c r="L22">
        <v>572.99413041787875</v>
      </c>
      <c r="M22">
        <v>28.228803062718161</v>
      </c>
      <c r="N22">
        <v>36.239365900719172</v>
      </c>
      <c r="O22">
        <v>0</v>
      </c>
      <c r="P22">
        <v>42.738721094505166</v>
      </c>
      <c r="Q22">
        <v>1.8419258931034486</v>
      </c>
      <c r="R22">
        <v>6.4987547413202922</v>
      </c>
      <c r="S22">
        <v>8.0993164050235489</v>
      </c>
      <c r="T22">
        <v>0</v>
      </c>
      <c r="U22">
        <v>64.031698248565206</v>
      </c>
      <c r="V22">
        <v>6.3609295352323842</v>
      </c>
      <c r="W22">
        <v>10.681181485561178</v>
      </c>
      <c r="X22">
        <v>45.259533796067423</v>
      </c>
      <c r="Y22">
        <v>0</v>
      </c>
      <c r="Z22">
        <v>2.0107058399999995</v>
      </c>
      <c r="AA22">
        <v>0</v>
      </c>
      <c r="AB22">
        <v>4.0078511199999998</v>
      </c>
      <c r="AC22">
        <v>2.9691613120000002</v>
      </c>
      <c r="AD22">
        <v>5.5929026400000001</v>
      </c>
      <c r="AE22">
        <v>15.167135380800001</v>
      </c>
      <c r="AF22">
        <v>2.7224999999999997</v>
      </c>
      <c r="AG22">
        <v>3.9319487999999998</v>
      </c>
      <c r="AH22">
        <v>26.148564</v>
      </c>
      <c r="AI22">
        <v>0</v>
      </c>
      <c r="AJ22">
        <v>0</v>
      </c>
      <c r="AK22">
        <v>15.72772</v>
      </c>
      <c r="AL22">
        <v>0</v>
      </c>
      <c r="AM22">
        <v>0</v>
      </c>
      <c r="AN22">
        <v>0.66954999999999998</v>
      </c>
      <c r="AO22">
        <v>2.3722389599999998</v>
      </c>
      <c r="AP22">
        <v>1.5720432</v>
      </c>
      <c r="AQ22">
        <v>0</v>
      </c>
      <c r="AR22">
        <v>16.427299199999997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32.58621995319703</v>
      </c>
      <c r="BB22">
        <f t="shared" si="0"/>
        <v>906.49735482305141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5.0036897227031476</v>
      </c>
      <c r="L23">
        <v>568.99156074788937</v>
      </c>
      <c r="M23">
        <v>28.228803062718161</v>
      </c>
      <c r="N23">
        <v>36.239365900719172</v>
      </c>
      <c r="O23">
        <v>0</v>
      </c>
      <c r="P23">
        <v>42.738721094505166</v>
      </c>
      <c r="Q23">
        <v>1.8419258931034486</v>
      </c>
      <c r="R23">
        <v>6.4987547413202922</v>
      </c>
      <c r="S23">
        <v>8.0993164050235489</v>
      </c>
      <c r="T23">
        <v>0</v>
      </c>
      <c r="U23">
        <v>64.031698248565206</v>
      </c>
      <c r="V23">
        <v>6.3598555927662428</v>
      </c>
      <c r="W23">
        <v>10.681181485561178</v>
      </c>
      <c r="X23">
        <v>45.259533796067423</v>
      </c>
      <c r="Y23">
        <v>0</v>
      </c>
      <c r="Z23">
        <v>2.0107058399999995</v>
      </c>
      <c r="AA23">
        <v>0</v>
      </c>
      <c r="AB23">
        <v>4.0078511199999998</v>
      </c>
      <c r="AC23">
        <v>2.9691613120000002</v>
      </c>
      <c r="AD23">
        <v>5.5929026400000001</v>
      </c>
      <c r="AE23">
        <v>15.167135380800001</v>
      </c>
      <c r="AF23">
        <v>2.7224999999999997</v>
      </c>
      <c r="AG23">
        <v>3.9319487999999998</v>
      </c>
      <c r="AH23">
        <v>28.472880799999999</v>
      </c>
      <c r="AI23">
        <v>0.78111279999999994</v>
      </c>
      <c r="AJ23">
        <v>0</v>
      </c>
      <c r="AK23">
        <v>15.72772</v>
      </c>
      <c r="AL23">
        <v>0</v>
      </c>
      <c r="AM23">
        <v>0</v>
      </c>
      <c r="AN23">
        <v>0.66954999999999998</v>
      </c>
      <c r="AO23">
        <v>2.3722389599999998</v>
      </c>
      <c r="AP23">
        <v>1.5720432</v>
      </c>
      <c r="AQ23">
        <v>0</v>
      </c>
      <c r="AR23">
        <v>16.427299199999997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32.555039536299887</v>
      </c>
      <c r="BB23">
        <f t="shared" si="0"/>
        <v>905.63053431184244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5.0036897227031476</v>
      </c>
      <c r="L24">
        <v>438.99168689998675</v>
      </c>
      <c r="M24">
        <v>28.228803062718161</v>
      </c>
      <c r="N24">
        <v>36.239365900719172</v>
      </c>
      <c r="O24">
        <v>0</v>
      </c>
      <c r="P24">
        <v>42.738721094505166</v>
      </c>
      <c r="Q24">
        <v>1.8419258931034486</v>
      </c>
      <c r="R24">
        <v>6.4987547413202922</v>
      </c>
      <c r="S24">
        <v>8.0993164050235489</v>
      </c>
      <c r="T24">
        <v>0</v>
      </c>
      <c r="U24">
        <v>64.031698248565206</v>
      </c>
      <c r="V24">
        <v>6.3598555927662428</v>
      </c>
      <c r="W24">
        <v>10.681181485561178</v>
      </c>
      <c r="X24">
        <v>45.259533796067423</v>
      </c>
      <c r="Y24">
        <v>0</v>
      </c>
      <c r="Z24">
        <v>2.0107058399999995</v>
      </c>
      <c r="AA24">
        <v>0</v>
      </c>
      <c r="AB24">
        <v>4.0078511199999998</v>
      </c>
      <c r="AC24">
        <v>2.9691613120000002</v>
      </c>
      <c r="AD24">
        <v>5.5929026400000001</v>
      </c>
      <c r="AE24">
        <v>15.167135380800001</v>
      </c>
      <c r="AF24">
        <v>2.7224999999999997</v>
      </c>
      <c r="AG24">
        <v>3.9319487999999998</v>
      </c>
      <c r="AH24">
        <v>28.472880799999999</v>
      </c>
      <c r="AI24">
        <v>0.78111279999999994</v>
      </c>
      <c r="AJ24">
        <v>0</v>
      </c>
      <c r="AK24">
        <v>15.72772</v>
      </c>
      <c r="AL24">
        <v>0</v>
      </c>
      <c r="AM24">
        <v>0</v>
      </c>
      <c r="AN24">
        <v>0.66954999999999998</v>
      </c>
      <c r="AO24">
        <v>2.3722389599999998</v>
      </c>
      <c r="AP24">
        <v>1.5720432</v>
      </c>
      <c r="AQ24">
        <v>0</v>
      </c>
      <c r="AR24">
        <v>16.427299199999997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28.044043907195086</v>
      </c>
      <c r="BB24">
        <f t="shared" si="0"/>
        <v>780.14165609304473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5.0036897227031476</v>
      </c>
      <c r="L25">
        <v>365.99158833198527</v>
      </c>
      <c r="M25">
        <v>28.228803062718161</v>
      </c>
      <c r="N25">
        <v>36.239365900719172</v>
      </c>
      <c r="O25">
        <v>0</v>
      </c>
      <c r="P25">
        <v>42.738721094505166</v>
      </c>
      <c r="Q25">
        <v>1.8419258931034486</v>
      </c>
      <c r="R25">
        <v>6.4987547413202922</v>
      </c>
      <c r="S25">
        <v>8.0993164050235489</v>
      </c>
      <c r="T25">
        <v>0</v>
      </c>
      <c r="U25">
        <v>64.031698248565206</v>
      </c>
      <c r="V25">
        <v>6.3598555927662428</v>
      </c>
      <c r="W25">
        <v>10.681181485561178</v>
      </c>
      <c r="X25">
        <v>45.259533796067423</v>
      </c>
      <c r="Y25">
        <v>0</v>
      </c>
      <c r="Z25">
        <v>2.0107058399999995</v>
      </c>
      <c r="AA25">
        <v>0</v>
      </c>
      <c r="AB25">
        <v>4.0078511199999998</v>
      </c>
      <c r="AC25">
        <v>5.9383226240000004</v>
      </c>
      <c r="AD25">
        <v>5.5929026400000001</v>
      </c>
      <c r="AE25">
        <v>15.167135380800001</v>
      </c>
      <c r="AF25">
        <v>2.7224999999999997</v>
      </c>
      <c r="AG25">
        <v>3.9319487999999998</v>
      </c>
      <c r="AH25">
        <v>28.472880799999999</v>
      </c>
      <c r="AI25">
        <v>0.78111279999999994</v>
      </c>
      <c r="AJ25">
        <v>0</v>
      </c>
      <c r="AK25">
        <v>15.72772</v>
      </c>
      <c r="AL25">
        <v>0</v>
      </c>
      <c r="AM25">
        <v>1.59509319047619</v>
      </c>
      <c r="AN25">
        <v>0.66954999999999998</v>
      </c>
      <c r="AO25">
        <v>2.3722389599999998</v>
      </c>
      <c r="AP25">
        <v>1.5720432</v>
      </c>
      <c r="AQ25">
        <v>0</v>
      </c>
      <c r="AR25">
        <v>15.4111776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25.634060527959285</v>
      </c>
      <c r="BB25">
        <f t="shared" si="0"/>
        <v>713.09967380675516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0</v>
      </c>
      <c r="L26">
        <v>399.99151573938332</v>
      </c>
      <c r="M26">
        <v>28.228803062718161</v>
      </c>
      <c r="N26">
        <v>36.239365900719172</v>
      </c>
      <c r="O26">
        <v>0</v>
      </c>
      <c r="P26">
        <v>42.738721094505166</v>
      </c>
      <c r="Q26">
        <v>1.6912553321453956</v>
      </c>
      <c r="R26">
        <v>0</v>
      </c>
      <c r="S26">
        <v>0</v>
      </c>
      <c r="T26">
        <v>0</v>
      </c>
      <c r="U26">
        <v>64.031698248565206</v>
      </c>
      <c r="V26">
        <v>0</v>
      </c>
      <c r="W26">
        <v>0</v>
      </c>
      <c r="X26">
        <v>45.259533796067423</v>
      </c>
      <c r="Y26">
        <v>0</v>
      </c>
      <c r="Z26">
        <v>2.0107058399999995</v>
      </c>
      <c r="AA26">
        <v>3.63558</v>
      </c>
      <c r="AB26">
        <v>8.0565986800000005</v>
      </c>
      <c r="AC26">
        <v>5.9383226240000004</v>
      </c>
      <c r="AD26">
        <v>5.5929026400000001</v>
      </c>
      <c r="AE26">
        <v>15.167135380800001</v>
      </c>
      <c r="AF26">
        <v>2.7224999999999997</v>
      </c>
      <c r="AG26">
        <v>3.9319487999999998</v>
      </c>
      <c r="AH26">
        <v>28.472880799999999</v>
      </c>
      <c r="AI26">
        <v>1.5622255999999999</v>
      </c>
      <c r="AJ26">
        <v>0</v>
      </c>
      <c r="AK26">
        <v>15.72772</v>
      </c>
      <c r="AL26">
        <v>0</v>
      </c>
      <c r="AM26">
        <v>3.2310862063492056</v>
      </c>
      <c r="AN26">
        <v>0.66954999999999998</v>
      </c>
      <c r="AO26">
        <v>2.3722389599999998</v>
      </c>
      <c r="AP26">
        <v>1.5720432</v>
      </c>
      <c r="AQ26">
        <v>0</v>
      </c>
      <c r="AR26">
        <v>15.4111776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25.887643936320764</v>
      </c>
      <c r="BB26">
        <f t="shared" si="0"/>
        <v>720.15398267333228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9.4066767962308599</v>
      </c>
      <c r="L27">
        <v>549.99162249995538</v>
      </c>
      <c r="M27">
        <v>28.228803062718161</v>
      </c>
      <c r="N27">
        <v>36.239365900719172</v>
      </c>
      <c r="O27">
        <v>0</v>
      </c>
      <c r="P27">
        <v>42.738721094505166</v>
      </c>
      <c r="Q27">
        <v>1.8419258931034486</v>
      </c>
      <c r="R27">
        <v>6.4987547413202922</v>
      </c>
      <c r="S27">
        <v>8.0993164050235489</v>
      </c>
      <c r="T27">
        <v>0</v>
      </c>
      <c r="U27">
        <v>64.031698248565206</v>
      </c>
      <c r="V27">
        <v>6.3598555927662428</v>
      </c>
      <c r="W27">
        <v>10.681181485561178</v>
      </c>
      <c r="X27">
        <v>45.259533796067423</v>
      </c>
      <c r="Y27">
        <v>0</v>
      </c>
      <c r="Z27">
        <v>2.0107058399999995</v>
      </c>
      <c r="AA27">
        <v>3.63558</v>
      </c>
      <c r="AB27">
        <v>8.0811365439999996</v>
      </c>
      <c r="AC27">
        <v>5.9383226240000004</v>
      </c>
      <c r="AD27">
        <v>5.5929026400000001</v>
      </c>
      <c r="AE27">
        <v>15.167135380800001</v>
      </c>
      <c r="AF27">
        <v>2.7224999999999997</v>
      </c>
      <c r="AG27">
        <v>3.9319487999999998</v>
      </c>
      <c r="AH27">
        <v>27.601262000000002</v>
      </c>
      <c r="AI27">
        <v>2.3433383999999995</v>
      </c>
      <c r="AJ27">
        <v>0</v>
      </c>
      <c r="AK27">
        <v>15.72772</v>
      </c>
      <c r="AL27">
        <v>0</v>
      </c>
      <c r="AM27">
        <v>3.2310862063492056</v>
      </c>
      <c r="AN27">
        <v>0.66954999999999998</v>
      </c>
      <c r="AO27">
        <v>2.3722389599999998</v>
      </c>
      <c r="AP27">
        <v>3.5370971999999998</v>
      </c>
      <c r="AQ27">
        <v>0</v>
      </c>
      <c r="AR27">
        <v>16.427299199999997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32.623323187279624</v>
      </c>
      <c r="BB27">
        <f t="shared" si="0"/>
        <v>907.53007322880546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0</v>
      </c>
      <c r="L28">
        <v>399.99151573938332</v>
      </c>
      <c r="M28">
        <v>28.228803062718161</v>
      </c>
      <c r="N28">
        <v>36.239365900719172</v>
      </c>
      <c r="O28">
        <v>0</v>
      </c>
      <c r="P28">
        <v>42.738721094505166</v>
      </c>
      <c r="Q28">
        <v>1.6912553321453956</v>
      </c>
      <c r="R28">
        <v>1.4141648053973115</v>
      </c>
      <c r="S28">
        <v>1.6884124246987953</v>
      </c>
      <c r="T28">
        <v>0</v>
      </c>
      <c r="U28">
        <v>64.031698248565206</v>
      </c>
      <c r="V28">
        <v>0</v>
      </c>
      <c r="W28">
        <v>0</v>
      </c>
      <c r="X28">
        <v>45.259533796067423</v>
      </c>
      <c r="Y28">
        <v>0</v>
      </c>
      <c r="Z28">
        <v>2.0107058399999995</v>
      </c>
      <c r="AA28">
        <v>3.63558</v>
      </c>
      <c r="AB28">
        <v>8.0811365439999996</v>
      </c>
      <c r="AC28">
        <v>8.9074839359999984</v>
      </c>
      <c r="AD28">
        <v>5.5929026400000001</v>
      </c>
      <c r="AE28">
        <v>15.167135380800001</v>
      </c>
      <c r="AF28">
        <v>2.7224999999999997</v>
      </c>
      <c r="AG28">
        <v>3.9319487999999998</v>
      </c>
      <c r="AH28">
        <v>27.601262000000002</v>
      </c>
      <c r="AI28">
        <v>15.231699599999999</v>
      </c>
      <c r="AJ28">
        <v>0</v>
      </c>
      <c r="AK28">
        <v>15.72772</v>
      </c>
      <c r="AL28">
        <v>0</v>
      </c>
      <c r="AM28">
        <v>3.2310862063492056</v>
      </c>
      <c r="AN28">
        <v>0.66954999999999998</v>
      </c>
      <c r="AO28">
        <v>2.3722389599999998</v>
      </c>
      <c r="AP28">
        <v>3.5370971999999998</v>
      </c>
      <c r="AQ28">
        <v>0</v>
      </c>
      <c r="AR28">
        <v>16.427299199999997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26.646717741694275</v>
      </c>
      <c r="BB28">
        <f t="shared" si="0"/>
        <v>741.27021607405459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5.0036897227031476</v>
      </c>
      <c r="L29">
        <v>319.9920322837666</v>
      </c>
      <c r="M29">
        <v>28.228803062718161</v>
      </c>
      <c r="N29">
        <v>36.239365900719172</v>
      </c>
      <c r="O29">
        <v>0</v>
      </c>
      <c r="P29">
        <v>38.434863523573206</v>
      </c>
      <c r="Q29">
        <v>1.8419258931034486</v>
      </c>
      <c r="R29">
        <v>6.4987547413202922</v>
      </c>
      <c r="S29">
        <v>8.0993164050235489</v>
      </c>
      <c r="T29">
        <v>0</v>
      </c>
      <c r="U29">
        <v>64.031698248565206</v>
      </c>
      <c r="V29">
        <v>6.3598555927662428</v>
      </c>
      <c r="W29">
        <v>10.681181485561178</v>
      </c>
      <c r="X29">
        <v>45.259533796067423</v>
      </c>
      <c r="Y29">
        <v>0</v>
      </c>
      <c r="Z29">
        <v>2.0107058399999995</v>
      </c>
      <c r="AA29">
        <v>3.63558</v>
      </c>
      <c r="AB29">
        <v>8.0811365439999996</v>
      </c>
      <c r="AC29">
        <v>8.9074839359999984</v>
      </c>
      <c r="AD29">
        <v>5.5929026400000001</v>
      </c>
      <c r="AE29">
        <v>15.167135380800001</v>
      </c>
      <c r="AF29">
        <v>2.7224999999999997</v>
      </c>
      <c r="AG29">
        <v>3.9319487999999998</v>
      </c>
      <c r="AH29">
        <v>27.601262000000002</v>
      </c>
      <c r="AI29">
        <v>15.231699599999999</v>
      </c>
      <c r="AJ29">
        <v>0</v>
      </c>
      <c r="AK29">
        <v>15.72772</v>
      </c>
      <c r="AL29">
        <v>0</v>
      </c>
      <c r="AM29">
        <v>3.2310862063492056</v>
      </c>
      <c r="AN29">
        <v>0.66954999999999998</v>
      </c>
      <c r="AO29">
        <v>2.3722389599999998</v>
      </c>
      <c r="AP29">
        <v>1.5720432</v>
      </c>
      <c r="AQ29">
        <v>0</v>
      </c>
      <c r="AR29">
        <v>16.427299199999997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24.822278581182502</v>
      </c>
      <c r="BB29">
        <f t="shared" si="0"/>
        <v>690.51715148625431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5.0036897227031476</v>
      </c>
      <c r="L30">
        <v>319.9920322837666</v>
      </c>
      <c r="M30">
        <v>28.228803062718161</v>
      </c>
      <c r="N30">
        <v>36.239365900719172</v>
      </c>
      <c r="O30">
        <v>0</v>
      </c>
      <c r="P30">
        <v>37.740166764928837</v>
      </c>
      <c r="Q30">
        <v>1.8419258931034486</v>
      </c>
      <c r="R30">
        <v>6.4987547413202922</v>
      </c>
      <c r="S30">
        <v>8.0993164050235489</v>
      </c>
      <c r="T30">
        <v>0</v>
      </c>
      <c r="U30">
        <v>64.031698248565206</v>
      </c>
      <c r="V30">
        <v>6.3598555927662428</v>
      </c>
      <c r="W30">
        <v>10.681181485561178</v>
      </c>
      <c r="X30">
        <v>45.259533796067423</v>
      </c>
      <c r="Y30">
        <v>0</v>
      </c>
      <c r="Z30">
        <v>2.0107058399999995</v>
      </c>
      <c r="AA30">
        <v>3.63558</v>
      </c>
      <c r="AB30">
        <v>12.121704815999999</v>
      </c>
      <c r="AC30">
        <v>8.9074839359999984</v>
      </c>
      <c r="AD30">
        <v>5.5929026400000001</v>
      </c>
      <c r="AE30">
        <v>15.167135380800001</v>
      </c>
      <c r="AF30">
        <v>2.7224999999999997</v>
      </c>
      <c r="AG30">
        <v>3.9319487999999998</v>
      </c>
      <c r="AH30">
        <v>27.601262000000002</v>
      </c>
      <c r="AI30">
        <v>15.231699599999999</v>
      </c>
      <c r="AJ30">
        <v>0</v>
      </c>
      <c r="AK30">
        <v>15.72772</v>
      </c>
      <c r="AL30">
        <v>0</v>
      </c>
      <c r="AM30">
        <v>3.2310862063492056</v>
      </c>
      <c r="AN30">
        <v>0.66954999999999998</v>
      </c>
      <c r="AO30">
        <v>2.3722389599999998</v>
      </c>
      <c r="AP30">
        <v>1.5720432</v>
      </c>
      <c r="AQ30">
        <v>0</v>
      </c>
      <c r="AR30">
        <v>16.427299199999997</v>
      </c>
      <c r="AS30">
        <v>10.152601056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24.95109737045756</v>
      </c>
      <c r="BB30">
        <f t="shared" si="0"/>
        <v>694.10068816193495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5.0036897227031476</v>
      </c>
      <c r="L31">
        <v>319.9920322837666</v>
      </c>
      <c r="M31">
        <v>28.228803062718161</v>
      </c>
      <c r="N31">
        <v>36.239365900719172</v>
      </c>
      <c r="O31">
        <v>0</v>
      </c>
      <c r="P31">
        <v>37.740166764928837</v>
      </c>
      <c r="Q31">
        <v>1.839109433962264</v>
      </c>
      <c r="R31">
        <v>6.5040903146206039</v>
      </c>
      <c r="S31">
        <v>8.0967137137137151</v>
      </c>
      <c r="T31">
        <v>0</v>
      </c>
      <c r="U31">
        <v>64.031698248565206</v>
      </c>
      <c r="V31">
        <v>6.3598555927662428</v>
      </c>
      <c r="W31">
        <v>10.681181485561178</v>
      </c>
      <c r="X31">
        <v>45.259533796067423</v>
      </c>
      <c r="Y31">
        <v>0</v>
      </c>
      <c r="Z31">
        <v>2.0107058399999995</v>
      </c>
      <c r="AA31">
        <v>3.63558</v>
      </c>
      <c r="AB31">
        <v>12.121704815999999</v>
      </c>
      <c r="AC31">
        <v>8.9074839359999984</v>
      </c>
      <c r="AD31">
        <v>5.5929026400000001</v>
      </c>
      <c r="AE31">
        <v>15.167135380800001</v>
      </c>
      <c r="AF31">
        <v>2.7224999999999997</v>
      </c>
      <c r="AG31">
        <v>3.9319487999999998</v>
      </c>
      <c r="AH31">
        <v>27.601262000000002</v>
      </c>
      <c r="AI31">
        <v>15.231699599999999</v>
      </c>
      <c r="AJ31">
        <v>0</v>
      </c>
      <c r="AK31">
        <v>15.72772</v>
      </c>
      <c r="AL31">
        <v>0</v>
      </c>
      <c r="AM31">
        <v>3.2310862063492056</v>
      </c>
      <c r="AN31">
        <v>0.66954999999999998</v>
      </c>
      <c r="AO31">
        <v>2.3722389599999998</v>
      </c>
      <c r="AP31">
        <v>1.5720432</v>
      </c>
      <c r="AQ31">
        <v>0</v>
      </c>
      <c r="AR31">
        <v>15.4111776</v>
      </c>
      <c r="AS31">
        <v>10.152601056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24.915834629133876</v>
      </c>
      <c r="BB31">
        <f t="shared" si="0"/>
        <v>693.11974572610791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5.0036897227031476</v>
      </c>
      <c r="L32">
        <v>319.9920322837666</v>
      </c>
      <c r="M32">
        <v>28.228803062718161</v>
      </c>
      <c r="N32">
        <v>36.239365900719172</v>
      </c>
      <c r="O32">
        <v>0</v>
      </c>
      <c r="P32">
        <v>37.740166764928837</v>
      </c>
      <c r="Q32">
        <v>1.839109433962264</v>
      </c>
      <c r="R32">
        <v>6.5040903146206039</v>
      </c>
      <c r="S32">
        <v>8.0967137137137151</v>
      </c>
      <c r="T32">
        <v>0</v>
      </c>
      <c r="U32">
        <v>64.031698248565206</v>
      </c>
      <c r="V32">
        <v>6.3598555927662428</v>
      </c>
      <c r="W32">
        <v>10.681181485561178</v>
      </c>
      <c r="X32">
        <v>45.259533796067423</v>
      </c>
      <c r="Y32">
        <v>0</v>
      </c>
      <c r="Z32">
        <v>2.0107058399999995</v>
      </c>
      <c r="AA32">
        <v>0</v>
      </c>
      <c r="AB32">
        <v>12.121704815999999</v>
      </c>
      <c r="AC32">
        <v>8.9074839359999984</v>
      </c>
      <c r="AD32">
        <v>5.5929026400000001</v>
      </c>
      <c r="AE32">
        <v>15.167135380800001</v>
      </c>
      <c r="AF32">
        <v>2.7224999999999997</v>
      </c>
      <c r="AG32">
        <v>3.9319487999999998</v>
      </c>
      <c r="AH32">
        <v>27.601262000000002</v>
      </c>
      <c r="AI32">
        <v>15.231699599999999</v>
      </c>
      <c r="AJ32">
        <v>0</v>
      </c>
      <c r="AK32">
        <v>15.72772</v>
      </c>
      <c r="AL32">
        <v>0</v>
      </c>
      <c r="AM32">
        <v>3.2310862063492056</v>
      </c>
      <c r="AN32">
        <v>0.66954999999999998</v>
      </c>
      <c r="AO32">
        <v>2.3722389599999998</v>
      </c>
      <c r="AP32">
        <v>1.5720432</v>
      </c>
      <c r="AQ32">
        <v>0</v>
      </c>
      <c r="AR32">
        <v>15.749884799999998</v>
      </c>
      <c r="AS32">
        <v>10.152601056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24.801433204333875</v>
      </c>
      <c r="BB32">
        <f t="shared" si="0"/>
        <v>689.93727435090796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5.0036897227031476</v>
      </c>
      <c r="L33">
        <v>319.9920322837666</v>
      </c>
      <c r="M33">
        <v>28.228803062718161</v>
      </c>
      <c r="N33">
        <v>36.239365900719172</v>
      </c>
      <c r="O33">
        <v>0</v>
      </c>
      <c r="P33">
        <v>37.740166764928837</v>
      </c>
      <c r="Q33">
        <v>1.8393280716981135</v>
      </c>
      <c r="R33">
        <v>6.5040903146206039</v>
      </c>
      <c r="S33">
        <v>8.0967137137137151</v>
      </c>
      <c r="T33">
        <v>0</v>
      </c>
      <c r="U33">
        <v>64.031698248565206</v>
      </c>
      <c r="V33">
        <v>6.3598555927662428</v>
      </c>
      <c r="W33">
        <v>10.681181485561178</v>
      </c>
      <c r="X33">
        <v>45.259533796067423</v>
      </c>
      <c r="Y33">
        <v>0</v>
      </c>
      <c r="Z33">
        <v>2.0107058399999995</v>
      </c>
      <c r="AA33">
        <v>0</v>
      </c>
      <c r="AB33">
        <v>12.121704815999999</v>
      </c>
      <c r="AC33">
        <v>8.9074839359999984</v>
      </c>
      <c r="AD33">
        <v>5.5929026400000001</v>
      </c>
      <c r="AE33">
        <v>15.167135380800001</v>
      </c>
      <c r="AF33">
        <v>2.7224999999999997</v>
      </c>
      <c r="AG33">
        <v>3.9319487999999998</v>
      </c>
      <c r="AH33">
        <v>27.601262000000002</v>
      </c>
      <c r="AI33">
        <v>15.231699599999999</v>
      </c>
      <c r="AJ33">
        <v>0</v>
      </c>
      <c r="AK33">
        <v>15.72772</v>
      </c>
      <c r="AL33">
        <v>0</v>
      </c>
      <c r="AM33">
        <v>3.2310862063492056</v>
      </c>
      <c r="AN33">
        <v>0.66954999999999998</v>
      </c>
      <c r="AO33">
        <v>2.3722389599999998</v>
      </c>
      <c r="AP33">
        <v>1.5720432</v>
      </c>
      <c r="AQ33">
        <v>0</v>
      </c>
      <c r="AR33">
        <v>15.749884799999998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24.788723762062176</v>
      </c>
      <c r="BB33">
        <f t="shared" si="0"/>
        <v>689.58371847931539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5.0036897227031476</v>
      </c>
      <c r="L34">
        <v>319.9920322837666</v>
      </c>
      <c r="M34">
        <v>28.228803062718161</v>
      </c>
      <c r="N34">
        <v>36.239365900719172</v>
      </c>
      <c r="O34">
        <v>0</v>
      </c>
      <c r="P34">
        <v>37.740166764928837</v>
      </c>
      <c r="Q34">
        <v>0</v>
      </c>
      <c r="R34">
        <v>0</v>
      </c>
      <c r="S34">
        <v>0.24030884758758048</v>
      </c>
      <c r="T34">
        <v>0</v>
      </c>
      <c r="U34">
        <v>64.031698248565206</v>
      </c>
      <c r="V34">
        <v>0</v>
      </c>
      <c r="W34">
        <v>0</v>
      </c>
      <c r="X34">
        <v>15.002534932739502</v>
      </c>
      <c r="Y34">
        <v>0</v>
      </c>
      <c r="Z34">
        <v>2.0107058399999995</v>
      </c>
      <c r="AA34">
        <v>0</v>
      </c>
      <c r="AB34">
        <v>12.121704815999999</v>
      </c>
      <c r="AC34">
        <v>8.9074839359999984</v>
      </c>
      <c r="AD34">
        <v>5.5929026400000001</v>
      </c>
      <c r="AE34">
        <v>15.167135380800001</v>
      </c>
      <c r="AF34">
        <v>2.7224999999999997</v>
      </c>
      <c r="AG34">
        <v>3.9319487999999998</v>
      </c>
      <c r="AH34">
        <v>27.601262000000002</v>
      </c>
      <c r="AI34">
        <v>2.3433383999999995</v>
      </c>
      <c r="AJ34">
        <v>0</v>
      </c>
      <c r="AK34">
        <v>15.72772</v>
      </c>
      <c r="AL34">
        <v>0</v>
      </c>
      <c r="AM34">
        <v>3.2310862063492056</v>
      </c>
      <c r="AN34">
        <v>0.66954999999999998</v>
      </c>
      <c r="AO34">
        <v>2.3722389599999998</v>
      </c>
      <c r="AP34">
        <v>1.5720432</v>
      </c>
      <c r="AQ34">
        <v>0</v>
      </c>
      <c r="AR34">
        <v>15.749884799999998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22.138121943501428</v>
      </c>
      <c r="BB34">
        <f t="shared" si="0"/>
        <v>615.84809990377596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5.0036897227031476</v>
      </c>
      <c r="L35">
        <v>319.9920322837666</v>
      </c>
      <c r="M35">
        <v>28.228803062718161</v>
      </c>
      <c r="N35">
        <v>36.239365900719172</v>
      </c>
      <c r="O35">
        <v>0</v>
      </c>
      <c r="P35">
        <v>37.740166764928837</v>
      </c>
      <c r="Q35">
        <v>0</v>
      </c>
      <c r="R35">
        <v>0.45568192744186053</v>
      </c>
      <c r="S35">
        <v>0.56979506088280052</v>
      </c>
      <c r="T35">
        <v>0</v>
      </c>
      <c r="U35">
        <v>64.031698248565206</v>
      </c>
      <c r="V35">
        <v>0</v>
      </c>
      <c r="W35">
        <v>0</v>
      </c>
      <c r="X35">
        <v>15.001445004289842</v>
      </c>
      <c r="Y35">
        <v>0</v>
      </c>
      <c r="Z35">
        <v>2.0107058399999995</v>
      </c>
      <c r="AA35">
        <v>0</v>
      </c>
      <c r="AB35">
        <v>12.121704815999999</v>
      </c>
      <c r="AC35">
        <v>8.9074839359999984</v>
      </c>
      <c r="AD35">
        <v>5.5929026400000001</v>
      </c>
      <c r="AE35">
        <v>15.167135380800001</v>
      </c>
      <c r="AF35">
        <v>2.7224999999999997</v>
      </c>
      <c r="AG35">
        <v>3.9319487999999998</v>
      </c>
      <c r="AH35">
        <v>27.601262000000002</v>
      </c>
      <c r="AI35">
        <v>0.78111279999999994</v>
      </c>
      <c r="AJ35">
        <v>0</v>
      </c>
      <c r="AK35">
        <v>15.72772</v>
      </c>
      <c r="AL35">
        <v>0</v>
      </c>
      <c r="AM35">
        <v>3.2310862063492056</v>
      </c>
      <c r="AN35">
        <v>0.66954999999999998</v>
      </c>
      <c r="AO35">
        <v>2.3722389599999998</v>
      </c>
      <c r="AP35">
        <v>1.5720432</v>
      </c>
      <c r="AQ35">
        <v>0</v>
      </c>
      <c r="AR35">
        <v>15.749884799999998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22.111120102591723</v>
      </c>
      <c r="BB35">
        <f t="shared" si="0"/>
        <v>615.09695435697313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5.0036897227031476</v>
      </c>
      <c r="L36">
        <v>319.9920322837666</v>
      </c>
      <c r="M36">
        <v>28.228803062718161</v>
      </c>
      <c r="N36">
        <v>36.239365900719172</v>
      </c>
      <c r="O36">
        <v>0</v>
      </c>
      <c r="P36">
        <v>37.740166764928837</v>
      </c>
      <c r="Q36">
        <v>0</v>
      </c>
      <c r="R36">
        <v>0.45568192744186053</v>
      </c>
      <c r="S36">
        <v>0.56979506088280052</v>
      </c>
      <c r="T36">
        <v>0</v>
      </c>
      <c r="U36">
        <v>64.031698248565206</v>
      </c>
      <c r="V36">
        <v>0</v>
      </c>
      <c r="W36">
        <v>0</v>
      </c>
      <c r="X36">
        <v>15.001445004289842</v>
      </c>
      <c r="Y36">
        <v>0</v>
      </c>
      <c r="Z36">
        <v>2.0107058399999995</v>
      </c>
      <c r="AA36">
        <v>0</v>
      </c>
      <c r="AB36">
        <v>12.121704815999999</v>
      </c>
      <c r="AC36">
        <v>8.9074839359999984</v>
      </c>
      <c r="AD36">
        <v>5.5929026400000001</v>
      </c>
      <c r="AE36">
        <v>15.167135380800001</v>
      </c>
      <c r="AF36">
        <v>2.7224999999999997</v>
      </c>
      <c r="AG36">
        <v>3.9319487999999998</v>
      </c>
      <c r="AH36">
        <v>27.601262000000002</v>
      </c>
      <c r="AI36">
        <v>0.78111279999999994</v>
      </c>
      <c r="AJ36">
        <v>0</v>
      </c>
      <c r="AK36">
        <v>15.72772</v>
      </c>
      <c r="AL36">
        <v>0</v>
      </c>
      <c r="AM36">
        <v>3.2310862063492056</v>
      </c>
      <c r="AN36">
        <v>0.66954999999999998</v>
      </c>
      <c r="AO36">
        <v>2.3722389599999998</v>
      </c>
      <c r="AP36">
        <v>1.5720432</v>
      </c>
      <c r="AQ36">
        <v>0</v>
      </c>
      <c r="AR36">
        <v>15.749884799999998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22.111120102591723</v>
      </c>
      <c r="BB36">
        <f t="shared" si="0"/>
        <v>615.09695435697313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5.0036897227031476</v>
      </c>
      <c r="L37">
        <v>319.9920322837666</v>
      </c>
      <c r="M37">
        <v>28.228803062718161</v>
      </c>
      <c r="N37">
        <v>36.239365900719172</v>
      </c>
      <c r="O37">
        <v>0</v>
      </c>
      <c r="P37">
        <v>37.740166764928837</v>
      </c>
      <c r="Q37">
        <v>0</v>
      </c>
      <c r="R37">
        <v>0.45568192744186053</v>
      </c>
      <c r="S37">
        <v>0.56979506088280052</v>
      </c>
      <c r="T37">
        <v>0</v>
      </c>
      <c r="U37">
        <v>64.031698248565206</v>
      </c>
      <c r="V37">
        <v>0</v>
      </c>
      <c r="W37">
        <v>0</v>
      </c>
      <c r="X37">
        <v>20.003740766116476</v>
      </c>
      <c r="Y37">
        <v>0</v>
      </c>
      <c r="Z37">
        <v>2.0107058399999995</v>
      </c>
      <c r="AA37">
        <v>0</v>
      </c>
      <c r="AB37">
        <v>8.0565986800000005</v>
      </c>
      <c r="AC37">
        <v>5.9383226240000004</v>
      </c>
      <c r="AD37">
        <v>5.5929026400000001</v>
      </c>
      <c r="AE37">
        <v>15.167135380800001</v>
      </c>
      <c r="AF37">
        <v>2.7224999999999997</v>
      </c>
      <c r="AG37">
        <v>3.9319487999999998</v>
      </c>
      <c r="AH37">
        <v>27.601262000000002</v>
      </c>
      <c r="AI37">
        <v>0.78111279999999994</v>
      </c>
      <c r="AJ37">
        <v>0</v>
      </c>
      <c r="AK37">
        <v>15.72772</v>
      </c>
      <c r="AL37">
        <v>0</v>
      </c>
      <c r="AM37">
        <v>3.2310862063492056</v>
      </c>
      <c r="AN37">
        <v>0.66954999999999998</v>
      </c>
      <c r="AO37">
        <v>2.3812588799999999</v>
      </c>
      <c r="AP37">
        <v>3.5370971999999998</v>
      </c>
      <c r="AQ37">
        <v>0</v>
      </c>
      <c r="AR37">
        <v>15.749884799999998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22.10911107925471</v>
      </c>
      <c r="BB37">
        <f t="shared" si="0"/>
        <v>615.04106561413664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5.0036897227031476</v>
      </c>
      <c r="L38">
        <v>319.9920322837666</v>
      </c>
      <c r="M38">
        <v>28.228803062718161</v>
      </c>
      <c r="N38">
        <v>36.239365900719172</v>
      </c>
      <c r="O38">
        <v>0</v>
      </c>
      <c r="P38">
        <v>37.740166764928837</v>
      </c>
      <c r="Q38">
        <v>0</v>
      </c>
      <c r="R38">
        <v>0.45568192744186053</v>
      </c>
      <c r="S38">
        <v>0.56979506088280052</v>
      </c>
      <c r="T38">
        <v>0</v>
      </c>
      <c r="U38">
        <v>64.031698248565206</v>
      </c>
      <c r="V38">
        <v>0</v>
      </c>
      <c r="W38">
        <v>0</v>
      </c>
      <c r="X38">
        <v>15.001445004289842</v>
      </c>
      <c r="Y38">
        <v>0</v>
      </c>
      <c r="Z38">
        <v>2.0107058399999995</v>
      </c>
      <c r="AA38">
        <v>0</v>
      </c>
      <c r="AB38">
        <v>8.0565986800000005</v>
      </c>
      <c r="AC38">
        <v>5.9383226240000004</v>
      </c>
      <c r="AD38">
        <v>5.5929026400000001</v>
      </c>
      <c r="AE38">
        <v>15.167135380800001</v>
      </c>
      <c r="AF38">
        <v>2.7224999999999997</v>
      </c>
      <c r="AG38">
        <v>3.9319487999999998</v>
      </c>
      <c r="AH38">
        <v>27.601262000000002</v>
      </c>
      <c r="AI38">
        <v>0.78111279999999994</v>
      </c>
      <c r="AJ38">
        <v>0</v>
      </c>
      <c r="AK38">
        <v>15.72772</v>
      </c>
      <c r="AL38">
        <v>0</v>
      </c>
      <c r="AM38">
        <v>3.2310862063492056</v>
      </c>
      <c r="AN38">
        <v>0.66954999999999998</v>
      </c>
      <c r="AO38">
        <v>2.3812588799999999</v>
      </c>
      <c r="AP38">
        <v>3.5370971999999998</v>
      </c>
      <c r="AQ38">
        <v>0</v>
      </c>
      <c r="AR38">
        <v>15.749884799999998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21.935531406191728</v>
      </c>
      <c r="BB38">
        <f t="shared" si="0"/>
        <v>610.21234952537293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5.0036897227031476</v>
      </c>
      <c r="L39">
        <v>319.9920322837666</v>
      </c>
      <c r="M39">
        <v>28.228803062718161</v>
      </c>
      <c r="N39">
        <v>36.239365900719172</v>
      </c>
      <c r="O39">
        <v>0</v>
      </c>
      <c r="P39">
        <v>37.740166764928837</v>
      </c>
      <c r="Q39">
        <v>0</v>
      </c>
      <c r="R39">
        <v>0.45568192744186053</v>
      </c>
      <c r="S39">
        <v>0.53960857253389127</v>
      </c>
      <c r="T39">
        <v>0</v>
      </c>
      <c r="U39">
        <v>64.031698248565206</v>
      </c>
      <c r="V39">
        <v>0</v>
      </c>
      <c r="W39">
        <v>0</v>
      </c>
      <c r="X39">
        <v>15.001445004289842</v>
      </c>
      <c r="Y39">
        <v>0</v>
      </c>
      <c r="Z39">
        <v>2.0107058399999995</v>
      </c>
      <c r="AA39">
        <v>0</v>
      </c>
      <c r="AB39">
        <v>4.0078511199999998</v>
      </c>
      <c r="AC39">
        <v>2.9691613120000002</v>
      </c>
      <c r="AD39">
        <v>5.5929026400000001</v>
      </c>
      <c r="AE39">
        <v>15.167135380800001</v>
      </c>
      <c r="AF39">
        <v>2.7224999999999997</v>
      </c>
      <c r="AG39">
        <v>3.9319487999999998</v>
      </c>
      <c r="AH39">
        <v>31.959356</v>
      </c>
      <c r="AI39">
        <v>0.78111279999999994</v>
      </c>
      <c r="AJ39">
        <v>0</v>
      </c>
      <c r="AK39">
        <v>15.72772</v>
      </c>
      <c r="AL39">
        <v>0</v>
      </c>
      <c r="AM39">
        <v>3.2310862063492056</v>
      </c>
      <c r="AN39">
        <v>0.66954999999999998</v>
      </c>
      <c r="AO39">
        <v>2.3451791999999996</v>
      </c>
      <c r="AP39">
        <v>1.5720432</v>
      </c>
      <c r="AQ39">
        <v>0</v>
      </c>
      <c r="AR39">
        <v>15.749884799999998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21.772749117716014</v>
      </c>
      <c r="BB39">
        <f t="shared" si="0"/>
        <v>605.68399677349987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5.0036897227031476</v>
      </c>
      <c r="L40">
        <v>319.9920322837666</v>
      </c>
      <c r="M40">
        <v>28.228803062718161</v>
      </c>
      <c r="N40">
        <v>36.239365900719172</v>
      </c>
      <c r="O40">
        <v>0</v>
      </c>
      <c r="P40">
        <v>37.740166764928837</v>
      </c>
      <c r="Q40">
        <v>0</v>
      </c>
      <c r="R40">
        <v>0.42722911242131073</v>
      </c>
      <c r="S40">
        <v>0.53960857253389127</v>
      </c>
      <c r="T40">
        <v>0</v>
      </c>
      <c r="U40">
        <v>64.031698248565206</v>
      </c>
      <c r="V40">
        <v>0</v>
      </c>
      <c r="W40">
        <v>0</v>
      </c>
      <c r="X40">
        <v>15.001445004289842</v>
      </c>
      <c r="Y40">
        <v>0</v>
      </c>
      <c r="Z40">
        <v>2.0107058399999995</v>
      </c>
      <c r="AA40">
        <v>0</v>
      </c>
      <c r="AB40">
        <v>4.0078511199999998</v>
      </c>
      <c r="AC40">
        <v>2.9691613120000002</v>
      </c>
      <c r="AD40">
        <v>5.5929026400000001</v>
      </c>
      <c r="AE40">
        <v>15.167135380800001</v>
      </c>
      <c r="AF40">
        <v>2.7224999999999997</v>
      </c>
      <c r="AG40">
        <v>3.9319487999999998</v>
      </c>
      <c r="AH40">
        <v>31.959356</v>
      </c>
      <c r="AI40">
        <v>0.78111279999999994</v>
      </c>
      <c r="AJ40">
        <v>0</v>
      </c>
      <c r="AK40">
        <v>15.72772</v>
      </c>
      <c r="AL40">
        <v>0</v>
      </c>
      <c r="AM40">
        <v>3.2310862063492056</v>
      </c>
      <c r="AN40">
        <v>0.66954999999999998</v>
      </c>
      <c r="AO40">
        <v>2.3451791999999996</v>
      </c>
      <c r="AP40">
        <v>1.5720432</v>
      </c>
      <c r="AQ40">
        <v>0</v>
      </c>
      <c r="AR40">
        <v>15.749884799999998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21.771761803628454</v>
      </c>
      <c r="BB40">
        <f t="shared" si="0"/>
        <v>605.65653127256678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5.0864697447206169</v>
      </c>
      <c r="L41">
        <v>319.9920322837666</v>
      </c>
      <c r="M41">
        <v>28.228803062718161</v>
      </c>
      <c r="N41">
        <v>36.239365900719172</v>
      </c>
      <c r="O41">
        <v>0</v>
      </c>
      <c r="P41">
        <v>37.740166764928837</v>
      </c>
      <c r="Q41">
        <v>0</v>
      </c>
      <c r="R41">
        <v>0</v>
      </c>
      <c r="S41">
        <v>0.53960857253389127</v>
      </c>
      <c r="T41">
        <v>0</v>
      </c>
      <c r="U41">
        <v>64.031698248565206</v>
      </c>
      <c r="V41">
        <v>0</v>
      </c>
      <c r="W41">
        <v>0</v>
      </c>
      <c r="X41">
        <v>45.260540940755952</v>
      </c>
      <c r="Y41">
        <v>0</v>
      </c>
      <c r="Z41">
        <v>2.0107058399999995</v>
      </c>
      <c r="AA41">
        <v>0</v>
      </c>
      <c r="AB41">
        <v>4.0078511199999998</v>
      </c>
      <c r="AC41">
        <v>2.9691613120000002</v>
      </c>
      <c r="AD41">
        <v>5.5929026400000001</v>
      </c>
      <c r="AE41">
        <v>15.167135380800001</v>
      </c>
      <c r="AF41">
        <v>2.7224999999999997</v>
      </c>
      <c r="AG41">
        <v>3.9319487999999998</v>
      </c>
      <c r="AH41">
        <v>31.959356</v>
      </c>
      <c r="AI41">
        <v>0.78111279999999994</v>
      </c>
      <c r="AJ41">
        <v>0</v>
      </c>
      <c r="AK41">
        <v>15.72772</v>
      </c>
      <c r="AL41">
        <v>0</v>
      </c>
      <c r="AM41">
        <v>3.2310862063492056</v>
      </c>
      <c r="AN41">
        <v>0.66954999999999998</v>
      </c>
      <c r="AO41">
        <v>2.3451791999999996</v>
      </c>
      <c r="AP41">
        <v>1.5720432</v>
      </c>
      <c r="AQ41">
        <v>0</v>
      </c>
      <c r="AR41">
        <v>15.749884799999998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22.809800172735063</v>
      </c>
      <c r="BB41">
        <f t="shared" si="0"/>
        <v>634.53313974952243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5.0864801036993628</v>
      </c>
      <c r="L42">
        <v>319.9920322837666</v>
      </c>
      <c r="M42">
        <v>28.228803062718161</v>
      </c>
      <c r="N42">
        <v>36.239365900719172</v>
      </c>
      <c r="O42">
        <v>0</v>
      </c>
      <c r="P42">
        <v>37.740166764928837</v>
      </c>
      <c r="Q42">
        <v>2.0081101361058602</v>
      </c>
      <c r="R42">
        <v>5.9516660754208752</v>
      </c>
      <c r="S42">
        <v>8.0967137137137151</v>
      </c>
      <c r="T42">
        <v>0</v>
      </c>
      <c r="U42">
        <v>64.031698248565206</v>
      </c>
      <c r="V42">
        <v>6.3598555927662428</v>
      </c>
      <c r="W42">
        <v>10.680839125602073</v>
      </c>
      <c r="X42">
        <v>45.260540940755952</v>
      </c>
      <c r="Y42">
        <v>0</v>
      </c>
      <c r="Z42">
        <v>2.0107058399999995</v>
      </c>
      <c r="AA42">
        <v>0</v>
      </c>
      <c r="AB42">
        <v>4.0078511199999998</v>
      </c>
      <c r="AC42">
        <v>2.9691613120000002</v>
      </c>
      <c r="AD42">
        <v>5.5929026400000001</v>
      </c>
      <c r="AE42">
        <v>15.167135380800001</v>
      </c>
      <c r="AF42">
        <v>2.7224999999999997</v>
      </c>
      <c r="AG42">
        <v>3.9319487999999998</v>
      </c>
      <c r="AH42">
        <v>31.959356</v>
      </c>
      <c r="AI42">
        <v>0.78111279999999994</v>
      </c>
      <c r="AJ42">
        <v>0</v>
      </c>
      <c r="AK42">
        <v>15.72772</v>
      </c>
      <c r="AL42">
        <v>0</v>
      </c>
      <c r="AM42">
        <v>3.2310862063492056</v>
      </c>
      <c r="AN42">
        <v>0.66954999999999998</v>
      </c>
      <c r="AO42">
        <v>2.3451791999999996</v>
      </c>
      <c r="AP42">
        <v>1.5720432</v>
      </c>
      <c r="AQ42">
        <v>0</v>
      </c>
      <c r="AR42">
        <v>15.749884799999998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23.939548928569696</v>
      </c>
      <c r="BB42">
        <f t="shared" si="0"/>
        <v>665.96097742374161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5.0036396396396405</v>
      </c>
      <c r="L43">
        <v>319.9920322837666</v>
      </c>
      <c r="M43">
        <v>28.228803062718161</v>
      </c>
      <c r="N43">
        <v>36.239365900719172</v>
      </c>
      <c r="O43">
        <v>0</v>
      </c>
      <c r="P43">
        <v>38.195332001997002</v>
      </c>
      <c r="Q43">
        <v>3.3446611638954868</v>
      </c>
      <c r="R43">
        <v>6.5006491965389372</v>
      </c>
      <c r="S43">
        <v>8.097129824561403</v>
      </c>
      <c r="T43">
        <v>0</v>
      </c>
      <c r="U43">
        <v>64.031698248565206</v>
      </c>
      <c r="V43">
        <v>6.3598555927662428</v>
      </c>
      <c r="W43">
        <v>10.680839125602073</v>
      </c>
      <c r="X43">
        <v>45.259533796067423</v>
      </c>
      <c r="Y43">
        <v>0</v>
      </c>
      <c r="Z43">
        <v>4.021411679999999</v>
      </c>
      <c r="AA43">
        <v>0</v>
      </c>
      <c r="AB43">
        <v>4.0078511199999998</v>
      </c>
      <c r="AC43">
        <v>2.9691613120000002</v>
      </c>
      <c r="AD43">
        <v>5.5929026400000001</v>
      </c>
      <c r="AE43">
        <v>15.167135380800001</v>
      </c>
      <c r="AF43">
        <v>2.7224999999999997</v>
      </c>
      <c r="AG43">
        <v>3.9319487999999998</v>
      </c>
      <c r="AH43">
        <v>31.959356</v>
      </c>
      <c r="AI43">
        <v>0.78111279999999994</v>
      </c>
      <c r="AJ43">
        <v>0</v>
      </c>
      <c r="AK43">
        <v>15.72772</v>
      </c>
      <c r="AL43">
        <v>0</v>
      </c>
      <c r="AM43">
        <v>3.2310862063492056</v>
      </c>
      <c r="AN43">
        <v>0.66954999999999998</v>
      </c>
      <c r="AO43">
        <v>2.3451791999999996</v>
      </c>
      <c r="AP43">
        <v>1.7685485999999999</v>
      </c>
      <c r="AQ43">
        <v>0</v>
      </c>
      <c r="AR43">
        <v>15.749884799999998</v>
      </c>
      <c r="AS43">
        <v>10.152601056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24.107182918465583</v>
      </c>
      <c r="BB43">
        <f t="shared" si="0"/>
        <v>670.62430651352088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5.0036396396396405</v>
      </c>
      <c r="L44">
        <v>319.9920322837666</v>
      </c>
      <c r="M44">
        <v>28.228803062718161</v>
      </c>
      <c r="N44">
        <v>36.239365900719172</v>
      </c>
      <c r="O44">
        <v>0</v>
      </c>
      <c r="P44">
        <v>38.195332001997002</v>
      </c>
      <c r="Q44">
        <v>3.3446611638954868</v>
      </c>
      <c r="R44">
        <v>6.5006491965389372</v>
      </c>
      <c r="S44">
        <v>8.097129824561403</v>
      </c>
      <c r="T44">
        <v>0</v>
      </c>
      <c r="U44">
        <v>64.031698248565206</v>
      </c>
      <c r="V44">
        <v>6.3598555927662428</v>
      </c>
      <c r="W44">
        <v>10.680839125602073</v>
      </c>
      <c r="X44">
        <v>45.259533796067423</v>
      </c>
      <c r="Y44">
        <v>0</v>
      </c>
      <c r="Z44">
        <v>4.021411679999999</v>
      </c>
      <c r="AA44">
        <v>0</v>
      </c>
      <c r="AB44">
        <v>4.0078511199999998</v>
      </c>
      <c r="AC44">
        <v>2.9691613120000002</v>
      </c>
      <c r="AD44">
        <v>5.5929026400000001</v>
      </c>
      <c r="AE44">
        <v>15.167135380800001</v>
      </c>
      <c r="AF44">
        <v>2.7224999999999997</v>
      </c>
      <c r="AG44">
        <v>3.9319487999999998</v>
      </c>
      <c r="AH44">
        <v>31.959356</v>
      </c>
      <c r="AI44">
        <v>0.78111279999999994</v>
      </c>
      <c r="AJ44">
        <v>0</v>
      </c>
      <c r="AK44">
        <v>15.72772</v>
      </c>
      <c r="AL44">
        <v>0</v>
      </c>
      <c r="AM44">
        <v>3.2310862063492056</v>
      </c>
      <c r="AN44">
        <v>0.66954999999999998</v>
      </c>
      <c r="AO44">
        <v>2.3451791999999996</v>
      </c>
      <c r="AP44">
        <v>1.7685485999999999</v>
      </c>
      <c r="AQ44">
        <v>0</v>
      </c>
      <c r="AR44">
        <v>15.4111776</v>
      </c>
      <c r="AS44">
        <v>10.152601056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24.095429717265581</v>
      </c>
      <c r="BB44">
        <f t="shared" si="0"/>
        <v>670.29735251472084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5.1072672781740369</v>
      </c>
      <c r="L45">
        <v>343.99133964588572</v>
      </c>
      <c r="M45">
        <v>28.228803062718161</v>
      </c>
      <c r="N45">
        <v>36.239365900719172</v>
      </c>
      <c r="O45">
        <v>0</v>
      </c>
      <c r="P45">
        <v>39.116022099447513</v>
      </c>
      <c r="Q45">
        <v>3.3446611638954868</v>
      </c>
      <c r="R45">
        <v>6.5006491965389372</v>
      </c>
      <c r="S45">
        <v>8.097129824561403</v>
      </c>
      <c r="T45">
        <v>0</v>
      </c>
      <c r="U45">
        <v>64.031698248565206</v>
      </c>
      <c r="V45">
        <v>6.3598555927662428</v>
      </c>
      <c r="W45">
        <v>10.680839125602073</v>
      </c>
      <c r="X45">
        <v>45.259533796067423</v>
      </c>
      <c r="Y45">
        <v>0</v>
      </c>
      <c r="Z45">
        <v>4.021411679999999</v>
      </c>
      <c r="AA45">
        <v>0</v>
      </c>
      <c r="AB45">
        <v>4.0078511199999998</v>
      </c>
      <c r="AC45">
        <v>2.9691613120000002</v>
      </c>
      <c r="AD45">
        <v>5.5929026400000001</v>
      </c>
      <c r="AE45">
        <v>15.167135380800001</v>
      </c>
      <c r="AF45">
        <v>2.7224999999999997</v>
      </c>
      <c r="AG45">
        <v>3.9319487999999998</v>
      </c>
      <c r="AH45">
        <v>31.959356</v>
      </c>
      <c r="AI45">
        <v>0</v>
      </c>
      <c r="AJ45">
        <v>0</v>
      </c>
      <c r="AK45">
        <v>15.72772</v>
      </c>
      <c r="AL45">
        <v>0</v>
      </c>
      <c r="AM45">
        <v>3.2310862063492056</v>
      </c>
      <c r="AN45">
        <v>0.66954999999999998</v>
      </c>
      <c r="AO45">
        <v>2.3451791999999996</v>
      </c>
      <c r="AP45">
        <v>1.5720432</v>
      </c>
      <c r="AQ45">
        <v>0</v>
      </c>
      <c r="AR45">
        <v>15.4111776</v>
      </c>
      <c r="AS45">
        <v>10.152601056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24.929826325079205</v>
      </c>
      <c r="BB45">
        <f t="shared" si="0"/>
        <v>693.50896280501138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5.1071498254350125</v>
      </c>
      <c r="L46">
        <v>362.99207545612285</v>
      </c>
      <c r="M46">
        <v>28.228803062718161</v>
      </c>
      <c r="N46">
        <v>36.239365900719172</v>
      </c>
      <c r="O46">
        <v>0</v>
      </c>
      <c r="P46">
        <v>39.688951393337604</v>
      </c>
      <c r="Q46">
        <v>3.3446611638954868</v>
      </c>
      <c r="R46">
        <v>6.5006491965389372</v>
      </c>
      <c r="S46">
        <v>8.097129824561403</v>
      </c>
      <c r="T46">
        <v>0</v>
      </c>
      <c r="U46">
        <v>64.031698248565206</v>
      </c>
      <c r="V46">
        <v>6.3598555927662428</v>
      </c>
      <c r="W46">
        <v>10.681181485561178</v>
      </c>
      <c r="X46">
        <v>45.259533796067423</v>
      </c>
      <c r="Y46">
        <v>0</v>
      </c>
      <c r="Z46">
        <v>4.021411679999999</v>
      </c>
      <c r="AA46">
        <v>0</v>
      </c>
      <c r="AB46">
        <v>4.0078511199999998</v>
      </c>
      <c r="AC46">
        <v>2.9691613120000002</v>
      </c>
      <c r="AD46">
        <v>5.5929026400000001</v>
      </c>
      <c r="AE46">
        <v>15.167135380800001</v>
      </c>
      <c r="AF46">
        <v>2.7224999999999997</v>
      </c>
      <c r="AG46">
        <v>3.9319487999999998</v>
      </c>
      <c r="AH46">
        <v>31.959356</v>
      </c>
      <c r="AI46">
        <v>0</v>
      </c>
      <c r="AJ46">
        <v>0</v>
      </c>
      <c r="AK46">
        <v>15.72772</v>
      </c>
      <c r="AL46">
        <v>0</v>
      </c>
      <c r="AM46">
        <v>3.2310862063492056</v>
      </c>
      <c r="AN46">
        <v>0.66954999999999998</v>
      </c>
      <c r="AO46">
        <v>2.3451791999999996</v>
      </c>
      <c r="AP46">
        <v>1.5720432</v>
      </c>
      <c r="AQ46">
        <v>0</v>
      </c>
      <c r="AR46">
        <v>15.4111776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25.59632287951149</v>
      </c>
      <c r="BB46">
        <f t="shared" si="0"/>
        <v>712.04987231032635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5.0762052995664178</v>
      </c>
      <c r="L47">
        <v>383.99191308124301</v>
      </c>
      <c r="M47">
        <v>28.228803062718161</v>
      </c>
      <c r="N47">
        <v>36.239365900719172</v>
      </c>
      <c r="O47">
        <v>0</v>
      </c>
      <c r="P47">
        <v>40.26588397790055</v>
      </c>
      <c r="Q47">
        <v>3.3497433460076045</v>
      </c>
      <c r="R47">
        <v>6.4987547413202922</v>
      </c>
      <c r="S47">
        <v>8.0993164050235489</v>
      </c>
      <c r="T47">
        <v>0</v>
      </c>
      <c r="U47">
        <v>64.031698248565206</v>
      </c>
      <c r="V47">
        <v>6.3598555927662428</v>
      </c>
      <c r="W47">
        <v>10.681181485561178</v>
      </c>
      <c r="X47">
        <v>45.259533796067423</v>
      </c>
      <c r="Y47">
        <v>0</v>
      </c>
      <c r="Z47">
        <v>4.021411679999999</v>
      </c>
      <c r="AA47">
        <v>0</v>
      </c>
      <c r="AB47">
        <v>4.0078511199999998</v>
      </c>
      <c r="AC47">
        <v>2.9691613120000002</v>
      </c>
      <c r="AD47">
        <v>5.5929026400000001</v>
      </c>
      <c r="AE47">
        <v>15.167135380800001</v>
      </c>
      <c r="AF47">
        <v>2.7224999999999997</v>
      </c>
      <c r="AG47">
        <v>3.9319487999999998</v>
      </c>
      <c r="AH47">
        <v>31.959356</v>
      </c>
      <c r="AI47">
        <v>0</v>
      </c>
      <c r="AJ47">
        <v>0</v>
      </c>
      <c r="AK47">
        <v>15.72772</v>
      </c>
      <c r="AL47">
        <v>0</v>
      </c>
      <c r="AM47">
        <v>3.2310862063492056</v>
      </c>
      <c r="AN47">
        <v>0.66954999999999998</v>
      </c>
      <c r="AO47">
        <v>2.3451791999999996</v>
      </c>
      <c r="AP47">
        <v>1.5720432</v>
      </c>
      <c r="AQ47">
        <v>0</v>
      </c>
      <c r="AR47">
        <v>15.4111776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26.344149721200779</v>
      </c>
      <c r="BB47">
        <f t="shared" si="0"/>
        <v>732.85324545980723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5.0450257984410429</v>
      </c>
      <c r="L48">
        <v>406.99171814118483</v>
      </c>
      <c r="M48">
        <v>28.228803062718161</v>
      </c>
      <c r="N48">
        <v>36.239365900719172</v>
      </c>
      <c r="O48">
        <v>0</v>
      </c>
      <c r="P48">
        <v>40.26588397790055</v>
      </c>
      <c r="Q48">
        <v>3.3497433460076045</v>
      </c>
      <c r="R48">
        <v>6.4987547413202922</v>
      </c>
      <c r="S48">
        <v>8.0993164050235489</v>
      </c>
      <c r="T48">
        <v>0</v>
      </c>
      <c r="U48">
        <v>64.031698248565206</v>
      </c>
      <c r="V48">
        <v>6.3598555927662428</v>
      </c>
      <c r="W48">
        <v>10.681181485561178</v>
      </c>
      <c r="X48">
        <v>45.259533796067423</v>
      </c>
      <c r="Y48">
        <v>0</v>
      </c>
      <c r="Z48">
        <v>4.021411679999999</v>
      </c>
      <c r="AA48">
        <v>0</v>
      </c>
      <c r="AB48">
        <v>4.0078511199999998</v>
      </c>
      <c r="AC48">
        <v>2.9691613120000002</v>
      </c>
      <c r="AD48">
        <v>5.5929026400000001</v>
      </c>
      <c r="AE48">
        <v>15.167135380800001</v>
      </c>
      <c r="AF48">
        <v>2.7224999999999997</v>
      </c>
      <c r="AG48">
        <v>3.9319487999999998</v>
      </c>
      <c r="AH48">
        <v>31.959356</v>
      </c>
      <c r="AI48">
        <v>0</v>
      </c>
      <c r="AJ48">
        <v>0</v>
      </c>
      <c r="AK48">
        <v>15.72772</v>
      </c>
      <c r="AL48">
        <v>0</v>
      </c>
      <c r="AM48">
        <v>3.2310862063492056</v>
      </c>
      <c r="AN48">
        <v>0.66954999999999998</v>
      </c>
      <c r="AO48">
        <v>2.3451791999999996</v>
      </c>
      <c r="AP48">
        <v>1.5720432</v>
      </c>
      <c r="AQ48">
        <v>0</v>
      </c>
      <c r="AR48">
        <v>15.4111776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27.141161029013723</v>
      </c>
      <c r="BB48">
        <f t="shared" si="0"/>
        <v>755.0248597108108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5.0036396396396405</v>
      </c>
      <c r="L49">
        <v>430.99186832429041</v>
      </c>
      <c r="M49">
        <v>28.228803062718161</v>
      </c>
      <c r="N49">
        <v>36.239365900719172</v>
      </c>
      <c r="O49">
        <v>0</v>
      </c>
      <c r="P49">
        <v>40.835635359116019</v>
      </c>
      <c r="Q49">
        <v>3.3497433460076045</v>
      </c>
      <c r="R49">
        <v>6.4987547413202922</v>
      </c>
      <c r="S49">
        <v>8.0993164050235489</v>
      </c>
      <c r="T49">
        <v>0</v>
      </c>
      <c r="U49">
        <v>64.031698248565206</v>
      </c>
      <c r="V49">
        <v>6.3609295352323842</v>
      </c>
      <c r="W49">
        <v>10.681181485561178</v>
      </c>
      <c r="X49">
        <v>45.259533796067423</v>
      </c>
      <c r="Y49">
        <v>0</v>
      </c>
      <c r="Z49">
        <v>4.021411679999999</v>
      </c>
      <c r="AA49">
        <v>0</v>
      </c>
      <c r="AB49">
        <v>4.0078511199999998</v>
      </c>
      <c r="AC49">
        <v>2.9691613120000002</v>
      </c>
      <c r="AD49">
        <v>5.5929026400000001</v>
      </c>
      <c r="AE49">
        <v>15.167135380800001</v>
      </c>
      <c r="AF49">
        <v>2.7224999999999997</v>
      </c>
      <c r="AG49">
        <v>3.9319487999999998</v>
      </c>
      <c r="AH49">
        <v>31.959356</v>
      </c>
      <c r="AI49">
        <v>0</v>
      </c>
      <c r="AJ49">
        <v>0</v>
      </c>
      <c r="AK49">
        <v>15.72772</v>
      </c>
      <c r="AL49">
        <v>0</v>
      </c>
      <c r="AM49">
        <v>3.2310862063492056</v>
      </c>
      <c r="AN49">
        <v>0.66954999999999998</v>
      </c>
      <c r="AO49">
        <v>2.3451791999999996</v>
      </c>
      <c r="AP49">
        <v>1.5720432</v>
      </c>
      <c r="AQ49">
        <v>0</v>
      </c>
      <c r="AR49">
        <v>15.4111776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27.992337780925354</v>
      </c>
      <c r="BB49">
        <f t="shared" si="0"/>
        <v>778.70327230688486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5.003680379488018</v>
      </c>
      <c r="L50">
        <v>449.99178158756138</v>
      </c>
      <c r="M50">
        <v>28.228803062718161</v>
      </c>
      <c r="N50">
        <v>36.239365900719172</v>
      </c>
      <c r="O50">
        <v>0</v>
      </c>
      <c r="P50">
        <v>41.412568096370748</v>
      </c>
      <c r="Q50">
        <v>3.3497433460076045</v>
      </c>
      <c r="R50">
        <v>6.4987547413202922</v>
      </c>
      <c r="S50">
        <v>8.0993164050235489</v>
      </c>
      <c r="T50">
        <v>0</v>
      </c>
      <c r="U50">
        <v>64.031698248565206</v>
      </c>
      <c r="V50">
        <v>6.3609295352323842</v>
      </c>
      <c r="W50">
        <v>10.681181485561178</v>
      </c>
      <c r="X50">
        <v>45.259533796067423</v>
      </c>
      <c r="Y50">
        <v>0</v>
      </c>
      <c r="Z50">
        <v>4.021411679999999</v>
      </c>
      <c r="AA50">
        <v>0</v>
      </c>
      <c r="AB50">
        <v>4.0078511199999998</v>
      </c>
      <c r="AC50">
        <v>2.9691613120000002</v>
      </c>
      <c r="AD50">
        <v>5.5929026400000001</v>
      </c>
      <c r="AE50">
        <v>15.167135380800001</v>
      </c>
      <c r="AF50">
        <v>2.7224999999999997</v>
      </c>
      <c r="AG50">
        <v>3.9319487999999998</v>
      </c>
      <c r="AH50">
        <v>31.959356</v>
      </c>
      <c r="AI50">
        <v>0</v>
      </c>
      <c r="AJ50">
        <v>0</v>
      </c>
      <c r="AK50">
        <v>15.72772</v>
      </c>
      <c r="AL50">
        <v>0</v>
      </c>
      <c r="AM50">
        <v>3.2310862063492056</v>
      </c>
      <c r="AN50">
        <v>0.66954999999999998</v>
      </c>
      <c r="AO50">
        <v>2.3451791999999996</v>
      </c>
      <c r="AP50">
        <v>1.5720432</v>
      </c>
      <c r="AQ50">
        <v>0</v>
      </c>
      <c r="AR50">
        <v>15.4111776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28.671655598663861</v>
      </c>
      <c r="BB50">
        <f t="shared" si="0"/>
        <v>797.60084122952037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5.0036398252883858</v>
      </c>
      <c r="L51">
        <v>470.99165964137592</v>
      </c>
      <c r="M51">
        <v>28.228803062718161</v>
      </c>
      <c r="N51">
        <v>36.239365900719172</v>
      </c>
      <c r="O51">
        <v>0</v>
      </c>
      <c r="P51">
        <v>42.110442297531897</v>
      </c>
      <c r="Q51">
        <v>3.3497433460076045</v>
      </c>
      <c r="R51">
        <v>6.4987547413202922</v>
      </c>
      <c r="S51">
        <v>8.0993164050235489</v>
      </c>
      <c r="T51">
        <v>0</v>
      </c>
      <c r="U51">
        <v>64.031698248565206</v>
      </c>
      <c r="V51">
        <v>6.3609295352323842</v>
      </c>
      <c r="W51">
        <v>10.681181485561178</v>
      </c>
      <c r="X51">
        <v>45.259533796067423</v>
      </c>
      <c r="Y51">
        <v>0</v>
      </c>
      <c r="Z51">
        <v>2.0107058399999995</v>
      </c>
      <c r="AA51">
        <v>0</v>
      </c>
      <c r="AB51">
        <v>4.0078511199999998</v>
      </c>
      <c r="AC51">
        <v>2.9691613120000002</v>
      </c>
      <c r="AD51">
        <v>5.5929026400000001</v>
      </c>
      <c r="AE51">
        <v>15.167135380800001</v>
      </c>
      <c r="AF51">
        <v>2.7224999999999997</v>
      </c>
      <c r="AG51">
        <v>3.9319487999999998</v>
      </c>
      <c r="AH51">
        <v>31.959356</v>
      </c>
      <c r="AI51">
        <v>0</v>
      </c>
      <c r="AJ51">
        <v>0</v>
      </c>
      <c r="AK51">
        <v>15.72772</v>
      </c>
      <c r="AL51">
        <v>0</v>
      </c>
      <c r="AM51">
        <v>3.2310862063492056</v>
      </c>
      <c r="AN51">
        <v>0.66954999999999998</v>
      </c>
      <c r="AO51">
        <v>2.3451791999999996</v>
      </c>
      <c r="AP51">
        <v>1.5720432</v>
      </c>
      <c r="AQ51">
        <v>0</v>
      </c>
      <c r="AR51">
        <v>15.4111776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29.354794660322511</v>
      </c>
      <c r="BB51">
        <f t="shared" si="0"/>
        <v>816.60470802863779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5.003680379488018</v>
      </c>
      <c r="L52">
        <v>490.99125924632386</v>
      </c>
      <c r="M52">
        <v>28.228803062718161</v>
      </c>
      <c r="N52">
        <v>36.239365900719172</v>
      </c>
      <c r="O52">
        <v>0</v>
      </c>
      <c r="P52">
        <v>42.110442297531897</v>
      </c>
      <c r="Q52">
        <v>3.3497433460076045</v>
      </c>
      <c r="R52">
        <v>6.4987547413202922</v>
      </c>
      <c r="S52">
        <v>8.0993164050235489</v>
      </c>
      <c r="T52">
        <v>0</v>
      </c>
      <c r="U52">
        <v>64.031698248565206</v>
      </c>
      <c r="V52">
        <v>6.3609295352323842</v>
      </c>
      <c r="W52">
        <v>10.681181485561178</v>
      </c>
      <c r="X52">
        <v>45.259533796067423</v>
      </c>
      <c r="Y52">
        <v>0</v>
      </c>
      <c r="Z52">
        <v>2.0107058399999995</v>
      </c>
      <c r="AA52">
        <v>0</v>
      </c>
      <c r="AB52">
        <v>4.0078511199999998</v>
      </c>
      <c r="AC52">
        <v>2.9691613120000002</v>
      </c>
      <c r="AD52">
        <v>5.5929026400000001</v>
      </c>
      <c r="AE52">
        <v>15.167135380800001</v>
      </c>
      <c r="AF52">
        <v>2.7224999999999997</v>
      </c>
      <c r="AG52">
        <v>3.9319487999999998</v>
      </c>
      <c r="AH52">
        <v>31.959356</v>
      </c>
      <c r="AI52">
        <v>0</v>
      </c>
      <c r="AJ52">
        <v>0</v>
      </c>
      <c r="AK52">
        <v>15.72772</v>
      </c>
      <c r="AL52">
        <v>0</v>
      </c>
      <c r="AM52">
        <v>3.2310862063492056</v>
      </c>
      <c r="AN52">
        <v>0.66954999999999998</v>
      </c>
      <c r="AO52">
        <v>2.3451791999999996</v>
      </c>
      <c r="AP52">
        <v>1.5720432</v>
      </c>
      <c r="AQ52">
        <v>0</v>
      </c>
      <c r="AR52">
        <v>15.4111776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30.048782174934374</v>
      </c>
      <c r="BB52">
        <f t="shared" si="0"/>
        <v>835.9103606731735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5.0034530386740323</v>
      </c>
      <c r="L53">
        <v>514.99140649971537</v>
      </c>
      <c r="M53">
        <v>28.228803062718161</v>
      </c>
      <c r="N53">
        <v>36.239365900719172</v>
      </c>
      <c r="O53">
        <v>0</v>
      </c>
      <c r="P53">
        <v>42.110442297531897</v>
      </c>
      <c r="Q53">
        <v>3.3497433460076045</v>
      </c>
      <c r="R53">
        <v>6.4987547413202922</v>
      </c>
      <c r="S53">
        <v>8.0993164050235489</v>
      </c>
      <c r="T53">
        <v>0</v>
      </c>
      <c r="U53">
        <v>64.031698248565206</v>
      </c>
      <c r="V53">
        <v>5.5432626146789001</v>
      </c>
      <c r="W53">
        <v>10.681181485561178</v>
      </c>
      <c r="X53">
        <v>45.259533796067423</v>
      </c>
      <c r="Y53">
        <v>0</v>
      </c>
      <c r="Z53">
        <v>2.0107058399999995</v>
      </c>
      <c r="AA53">
        <v>0</v>
      </c>
      <c r="AB53">
        <v>4.0078511199999998</v>
      </c>
      <c r="AC53">
        <v>2.9691613120000002</v>
      </c>
      <c r="AD53">
        <v>5.5929026400000001</v>
      </c>
      <c r="AE53">
        <v>15.167135380800001</v>
      </c>
      <c r="AF53">
        <v>2.7224999999999997</v>
      </c>
      <c r="AG53">
        <v>3.9319487999999998</v>
      </c>
      <c r="AH53">
        <v>31.959356</v>
      </c>
      <c r="AI53">
        <v>0</v>
      </c>
      <c r="AJ53">
        <v>0</v>
      </c>
      <c r="AK53">
        <v>15.72772</v>
      </c>
      <c r="AL53">
        <v>0</v>
      </c>
      <c r="AM53">
        <v>3.2310862063492056</v>
      </c>
      <c r="AN53">
        <v>0.66954999999999998</v>
      </c>
      <c r="AO53">
        <v>2.3451791999999996</v>
      </c>
      <c r="AP53">
        <v>3.5370971999999998</v>
      </c>
      <c r="AQ53">
        <v>0.38659999999999989</v>
      </c>
      <c r="AR53">
        <v>15.4111776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30.934808595360185</v>
      </c>
      <c r="BB53">
        <f t="shared" si="0"/>
        <v>860.55824124477169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5.0034530386740323</v>
      </c>
      <c r="L54">
        <v>507.99124060037667</v>
      </c>
      <c r="M54">
        <v>28.228803062718161</v>
      </c>
      <c r="N54">
        <v>36.239365900719172</v>
      </c>
      <c r="O54">
        <v>0</v>
      </c>
      <c r="P54">
        <v>42.110442297531897</v>
      </c>
      <c r="Q54">
        <v>3.3497433460076045</v>
      </c>
      <c r="R54">
        <v>6.4987547413202922</v>
      </c>
      <c r="S54">
        <v>8.0993164050235489</v>
      </c>
      <c r="T54">
        <v>0</v>
      </c>
      <c r="U54">
        <v>64.031698248565206</v>
      </c>
      <c r="V54">
        <v>5.5432626146789001</v>
      </c>
      <c r="W54">
        <v>10.681181485561178</v>
      </c>
      <c r="X54">
        <v>45.259533796067423</v>
      </c>
      <c r="Y54">
        <v>0</v>
      </c>
      <c r="Z54">
        <v>2.0107058399999995</v>
      </c>
      <c r="AA54">
        <v>0</v>
      </c>
      <c r="AB54">
        <v>4.0405682720000007</v>
      </c>
      <c r="AC54">
        <v>2.9691613120000002</v>
      </c>
      <c r="AD54">
        <v>5.5929026400000001</v>
      </c>
      <c r="AE54">
        <v>15.167135380800001</v>
      </c>
      <c r="AF54">
        <v>2.7224999999999997</v>
      </c>
      <c r="AG54">
        <v>3.9319487999999998</v>
      </c>
      <c r="AH54">
        <v>31.959356</v>
      </c>
      <c r="AI54">
        <v>0</v>
      </c>
      <c r="AJ54">
        <v>0</v>
      </c>
      <c r="AK54">
        <v>15.72772</v>
      </c>
      <c r="AL54">
        <v>0</v>
      </c>
      <c r="AM54">
        <v>3.2310862063492056</v>
      </c>
      <c r="AN54">
        <v>0.66954999999999998</v>
      </c>
      <c r="AO54">
        <v>2.3451791999999996</v>
      </c>
      <c r="AP54">
        <v>3.5370971999999998</v>
      </c>
      <c r="AQ54">
        <v>2.4162499999999998</v>
      </c>
      <c r="AR54">
        <v>15.4111776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30.76346669990069</v>
      </c>
      <c r="BB54">
        <f t="shared" si="0"/>
        <v>855.7917843928924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5.0034530386740323</v>
      </c>
      <c r="L55">
        <v>429.99154264914057</v>
      </c>
      <c r="M55">
        <v>28.228803062718161</v>
      </c>
      <c r="N55">
        <v>36.239365900719172</v>
      </c>
      <c r="O55">
        <v>0</v>
      </c>
      <c r="P55">
        <v>42.110442297531897</v>
      </c>
      <c r="Q55">
        <v>3.3497433460076045</v>
      </c>
      <c r="R55">
        <v>6.4987547413202922</v>
      </c>
      <c r="S55">
        <v>8.0993164050235489</v>
      </c>
      <c r="T55">
        <v>0</v>
      </c>
      <c r="U55">
        <v>64.031698248565206</v>
      </c>
      <c r="V55">
        <v>5.5432626146789001</v>
      </c>
      <c r="W55">
        <v>10.681181485561178</v>
      </c>
      <c r="X55">
        <v>45.259533796067423</v>
      </c>
      <c r="Y55">
        <v>0</v>
      </c>
      <c r="Z55">
        <v>2.0107058399999995</v>
      </c>
      <c r="AA55">
        <v>0</v>
      </c>
      <c r="AB55">
        <v>4.0405682720000007</v>
      </c>
      <c r="AC55">
        <v>2.9691613120000002</v>
      </c>
      <c r="AD55">
        <v>5.5929026400000001</v>
      </c>
      <c r="AE55">
        <v>15.167135380800001</v>
      </c>
      <c r="AF55">
        <v>2.7224999999999997</v>
      </c>
      <c r="AG55">
        <v>3.9319487999999998</v>
      </c>
      <c r="AH55">
        <v>31.959356</v>
      </c>
      <c r="AI55">
        <v>0</v>
      </c>
      <c r="AJ55">
        <v>0</v>
      </c>
      <c r="AK55">
        <v>15.72772</v>
      </c>
      <c r="AL55">
        <v>0</v>
      </c>
      <c r="AM55">
        <v>3.2310862063492056</v>
      </c>
      <c r="AN55">
        <v>0.66954999999999998</v>
      </c>
      <c r="AO55">
        <v>2.3451791999999996</v>
      </c>
      <c r="AP55">
        <v>1.5720432</v>
      </c>
      <c r="AQ55">
        <v>4.8324999999999996</v>
      </c>
      <c r="AR55">
        <v>15.4111776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28.072533984523396</v>
      </c>
      <c r="BB55">
        <f t="shared" si="0"/>
        <v>780.93421515703369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5.0034249459588453</v>
      </c>
      <c r="L56">
        <v>422.99134779255746</v>
      </c>
      <c r="M56">
        <v>28.228803062718161</v>
      </c>
      <c r="N56">
        <v>36.239365900719172</v>
      </c>
      <c r="O56">
        <v>0</v>
      </c>
      <c r="P56">
        <v>42.110442297531897</v>
      </c>
      <c r="Q56">
        <v>3.3497433460076045</v>
      </c>
      <c r="R56">
        <v>6.4987547413202922</v>
      </c>
      <c r="S56">
        <v>8.0993164050235489</v>
      </c>
      <c r="T56">
        <v>0</v>
      </c>
      <c r="U56">
        <v>64.031698248565206</v>
      </c>
      <c r="V56">
        <v>5.5432626146789001</v>
      </c>
      <c r="W56">
        <v>10.681181485561178</v>
      </c>
      <c r="X56">
        <v>45.259533796067423</v>
      </c>
      <c r="Y56">
        <v>0</v>
      </c>
      <c r="Z56">
        <v>2.0107058399999995</v>
      </c>
      <c r="AA56">
        <v>0</v>
      </c>
      <c r="AB56">
        <v>4.0405682720000007</v>
      </c>
      <c r="AC56">
        <v>2.9691613120000002</v>
      </c>
      <c r="AD56">
        <v>5.5929026400000001</v>
      </c>
      <c r="AE56">
        <v>15.167135380800001</v>
      </c>
      <c r="AF56">
        <v>2.7224999999999997</v>
      </c>
      <c r="AG56">
        <v>3.9319487999999998</v>
      </c>
      <c r="AH56">
        <v>31.959356</v>
      </c>
      <c r="AI56">
        <v>0</v>
      </c>
      <c r="AJ56">
        <v>0</v>
      </c>
      <c r="AK56">
        <v>15.72772</v>
      </c>
      <c r="AL56">
        <v>0</v>
      </c>
      <c r="AM56">
        <v>3.2310862063492056</v>
      </c>
      <c r="AN56">
        <v>0.66954999999999998</v>
      </c>
      <c r="AO56">
        <v>2.3451791999999996</v>
      </c>
      <c r="AP56">
        <v>1.5720432</v>
      </c>
      <c r="AQ56">
        <v>4.8324999999999996</v>
      </c>
      <c r="AR56">
        <v>15.4111776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27.829626247704915</v>
      </c>
      <c r="BB56">
        <f t="shared" si="0"/>
        <v>774.17689994455384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5.0036722671445428</v>
      </c>
      <c r="L57">
        <v>469.99491583612291</v>
      </c>
      <c r="M57">
        <v>28.228803062718161</v>
      </c>
      <c r="N57">
        <v>36.239365900719172</v>
      </c>
      <c r="O57">
        <v>0</v>
      </c>
      <c r="P57">
        <v>42.110442297531897</v>
      </c>
      <c r="Q57">
        <v>3.3497433460076045</v>
      </c>
      <c r="R57">
        <v>6.4987547413202922</v>
      </c>
      <c r="S57">
        <v>8.0993164050235489</v>
      </c>
      <c r="T57">
        <v>0</v>
      </c>
      <c r="U57">
        <v>64.031698248565206</v>
      </c>
      <c r="V57">
        <v>5.5432626146789001</v>
      </c>
      <c r="W57">
        <v>10.681181485561178</v>
      </c>
      <c r="X57">
        <v>45.259533796067423</v>
      </c>
      <c r="Y57">
        <v>0</v>
      </c>
      <c r="Z57">
        <v>1.8561400000000001</v>
      </c>
      <c r="AA57">
        <v>0</v>
      </c>
      <c r="AB57">
        <v>4.0405682720000007</v>
      </c>
      <c r="AC57">
        <v>2.9691613120000002</v>
      </c>
      <c r="AD57">
        <v>5.5929026400000001</v>
      </c>
      <c r="AE57">
        <v>15.167135380800001</v>
      </c>
      <c r="AF57">
        <v>2.7224999999999997</v>
      </c>
      <c r="AG57">
        <v>3.9319487999999998</v>
      </c>
      <c r="AH57">
        <v>31.959356</v>
      </c>
      <c r="AI57">
        <v>0</v>
      </c>
      <c r="AJ57">
        <v>0</v>
      </c>
      <c r="AK57">
        <v>15.72772</v>
      </c>
      <c r="AL57">
        <v>0</v>
      </c>
      <c r="AM57">
        <v>3.2310862063492056</v>
      </c>
      <c r="AN57">
        <v>0.66954999999999998</v>
      </c>
      <c r="AO57">
        <v>2.3451791999999996</v>
      </c>
      <c r="AP57">
        <v>1.5720432</v>
      </c>
      <c r="AQ57">
        <v>4.8324999999999996</v>
      </c>
      <c r="AR57">
        <v>15.4111776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29.455294302832918</v>
      </c>
      <c r="BB57">
        <f t="shared" si="0"/>
        <v>819.40048141417697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5.0036728608019576</v>
      </c>
      <c r="L58">
        <v>541.99464007324536</v>
      </c>
      <c r="M58">
        <v>28.228803062718161</v>
      </c>
      <c r="N58">
        <v>36.239365900719172</v>
      </c>
      <c r="O58">
        <v>0</v>
      </c>
      <c r="P58">
        <v>42.110442297531897</v>
      </c>
      <c r="Q58">
        <v>3.3497433460076045</v>
      </c>
      <c r="R58">
        <v>6.4987547413202922</v>
      </c>
      <c r="S58">
        <v>8.0993164050235489</v>
      </c>
      <c r="T58">
        <v>0</v>
      </c>
      <c r="U58">
        <v>64.031698248565206</v>
      </c>
      <c r="V58">
        <v>5.5432626146789001</v>
      </c>
      <c r="W58">
        <v>10.681181485561178</v>
      </c>
      <c r="X58">
        <v>45.259533796067423</v>
      </c>
      <c r="Y58">
        <v>0</v>
      </c>
      <c r="Z58">
        <v>2.0107058399999995</v>
      </c>
      <c r="AA58">
        <v>0</v>
      </c>
      <c r="AB58">
        <v>4.0405682720000007</v>
      </c>
      <c r="AC58">
        <v>5.9383226240000004</v>
      </c>
      <c r="AD58">
        <v>5.5929026400000001</v>
      </c>
      <c r="AE58">
        <v>15.167135380800001</v>
      </c>
      <c r="AF58">
        <v>2.7224999999999997</v>
      </c>
      <c r="AG58">
        <v>3.9319487999999998</v>
      </c>
      <c r="AH58">
        <v>22.458711080000004</v>
      </c>
      <c r="AI58">
        <v>0</v>
      </c>
      <c r="AJ58">
        <v>0</v>
      </c>
      <c r="AK58">
        <v>15.72772</v>
      </c>
      <c r="AL58">
        <v>0</v>
      </c>
      <c r="AM58">
        <v>3.2310862063492056</v>
      </c>
      <c r="AN58">
        <v>0.66954999999999998</v>
      </c>
      <c r="AO58">
        <v>2.3451791999999996</v>
      </c>
      <c r="AP58">
        <v>1.5720432</v>
      </c>
      <c r="AQ58">
        <v>4.8324999999999996</v>
      </c>
      <c r="AR58">
        <v>15.4111776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31.732405860042974</v>
      </c>
      <c r="BB58">
        <f t="shared" si="0"/>
        <v>882.74617691974697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9.4062984441498614</v>
      </c>
      <c r="L59">
        <v>578.49096669310075</v>
      </c>
      <c r="M59">
        <v>28.228803062718161</v>
      </c>
      <c r="N59">
        <v>36.239365900719172</v>
      </c>
      <c r="O59">
        <v>0</v>
      </c>
      <c r="P59">
        <v>42.339614143082358</v>
      </c>
      <c r="Q59">
        <v>3.3497433460076045</v>
      </c>
      <c r="R59">
        <v>6.4987547413202922</v>
      </c>
      <c r="S59">
        <v>8.0993164050235489</v>
      </c>
      <c r="T59">
        <v>0</v>
      </c>
      <c r="U59">
        <v>64.031698248565206</v>
      </c>
      <c r="V59">
        <v>5.5432626146789001</v>
      </c>
      <c r="W59">
        <v>10.681181485561178</v>
      </c>
      <c r="X59">
        <v>45.259533796067423</v>
      </c>
      <c r="Y59">
        <v>0</v>
      </c>
      <c r="Z59">
        <v>2.0107058399999995</v>
      </c>
      <c r="AA59">
        <v>0</v>
      </c>
      <c r="AB59">
        <v>4.0405682720000007</v>
      </c>
      <c r="AC59">
        <v>5.9383226240000004</v>
      </c>
      <c r="AD59">
        <v>5.5929026400000001</v>
      </c>
      <c r="AE59">
        <v>15.167135380800001</v>
      </c>
      <c r="AF59">
        <v>2.7224999999999997</v>
      </c>
      <c r="AG59">
        <v>3.9319487999999998</v>
      </c>
      <c r="AH59">
        <v>20.337772000000005</v>
      </c>
      <c r="AI59">
        <v>0</v>
      </c>
      <c r="AJ59">
        <v>0</v>
      </c>
      <c r="AK59">
        <v>15.72772</v>
      </c>
      <c r="AL59">
        <v>0</v>
      </c>
      <c r="AM59">
        <v>3.2310862063492056</v>
      </c>
      <c r="AN59">
        <v>0.66954999999999998</v>
      </c>
      <c r="AO59">
        <v>2.3451791999999996</v>
      </c>
      <c r="AP59">
        <v>1.5720432</v>
      </c>
      <c r="AQ59">
        <v>4.8324999999999996</v>
      </c>
      <c r="AR59">
        <v>15.4111776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33.085955489181408</v>
      </c>
      <c r="BB59">
        <f t="shared" si="0"/>
        <v>920.39981225936219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9.4066378828347545</v>
      </c>
      <c r="L60">
        <v>578.49096669310075</v>
      </c>
      <c r="M60">
        <v>28.228803062718161</v>
      </c>
      <c r="N60">
        <v>36.239365900719172</v>
      </c>
      <c r="O60">
        <v>0</v>
      </c>
      <c r="P60">
        <v>42.339614143082358</v>
      </c>
      <c r="Q60">
        <v>3.3497433460076045</v>
      </c>
      <c r="R60">
        <v>6.4987547413202922</v>
      </c>
      <c r="S60">
        <v>8.0993164050235489</v>
      </c>
      <c r="T60">
        <v>0</v>
      </c>
      <c r="U60">
        <v>64.031698248565206</v>
      </c>
      <c r="V60">
        <v>5.5432626146789001</v>
      </c>
      <c r="W60">
        <v>10.681181485561178</v>
      </c>
      <c r="X60">
        <v>45.259533796067423</v>
      </c>
      <c r="Y60">
        <v>0</v>
      </c>
      <c r="Z60">
        <v>2.0107058399999995</v>
      </c>
      <c r="AA60">
        <v>0</v>
      </c>
      <c r="AB60">
        <v>4.0405682720000007</v>
      </c>
      <c r="AC60">
        <v>5.9383226240000004</v>
      </c>
      <c r="AD60">
        <v>5.5929026400000001</v>
      </c>
      <c r="AE60">
        <v>15.167135380800001</v>
      </c>
      <c r="AF60">
        <v>2.7224999999999997</v>
      </c>
      <c r="AG60">
        <v>3.9319487999999998</v>
      </c>
      <c r="AH60">
        <v>20.337772000000005</v>
      </c>
      <c r="AI60">
        <v>0</v>
      </c>
      <c r="AJ60">
        <v>0</v>
      </c>
      <c r="AK60">
        <v>15.72772</v>
      </c>
      <c r="AL60">
        <v>0</v>
      </c>
      <c r="AM60">
        <v>3.2310862063492056</v>
      </c>
      <c r="AN60">
        <v>0.66954999999999998</v>
      </c>
      <c r="AO60">
        <v>2.3451791999999996</v>
      </c>
      <c r="AP60">
        <v>1.5720432</v>
      </c>
      <c r="AQ60">
        <v>4.8324999999999996</v>
      </c>
      <c r="AR60">
        <v>15.4111776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33.085967267585907</v>
      </c>
      <c r="BB60">
        <f t="shared" si="0"/>
        <v>920.40013991964247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9.4065929079800963</v>
      </c>
      <c r="L61">
        <v>578.49096669310075</v>
      </c>
      <c r="M61">
        <v>28.228803062718161</v>
      </c>
      <c r="N61">
        <v>36.239365900719172</v>
      </c>
      <c r="O61">
        <v>0</v>
      </c>
      <c r="P61">
        <v>42.339614143082358</v>
      </c>
      <c r="Q61">
        <v>3.3497433460076045</v>
      </c>
      <c r="R61">
        <v>6.4987547413202922</v>
      </c>
      <c r="S61">
        <v>8.0993164050235489</v>
      </c>
      <c r="T61">
        <v>0</v>
      </c>
      <c r="U61">
        <v>64.031698248565206</v>
      </c>
      <c r="V61">
        <v>5.5432626146789001</v>
      </c>
      <c r="W61">
        <v>10.681181485561178</v>
      </c>
      <c r="X61">
        <v>45.259533796067423</v>
      </c>
      <c r="Y61">
        <v>0</v>
      </c>
      <c r="Z61">
        <v>0</v>
      </c>
      <c r="AA61">
        <v>0</v>
      </c>
      <c r="AB61">
        <v>8.0811365439999996</v>
      </c>
      <c r="AC61">
        <v>5.9383226240000004</v>
      </c>
      <c r="AD61">
        <v>5.5929026400000001</v>
      </c>
      <c r="AE61">
        <v>15.167135380800001</v>
      </c>
      <c r="AF61">
        <v>2.7224999999999997</v>
      </c>
      <c r="AG61">
        <v>3.9319487999999998</v>
      </c>
      <c r="AH61">
        <v>20.337772000000005</v>
      </c>
      <c r="AI61">
        <v>0</v>
      </c>
      <c r="AJ61">
        <v>0</v>
      </c>
      <c r="AK61">
        <v>15.72772</v>
      </c>
      <c r="AL61">
        <v>0</v>
      </c>
      <c r="AM61">
        <v>3.2310862063492056</v>
      </c>
      <c r="AN61">
        <v>0.66954999999999998</v>
      </c>
      <c r="AO61">
        <v>2.3451791999999996</v>
      </c>
      <c r="AP61">
        <v>3.5370971999999998</v>
      </c>
      <c r="AQ61">
        <v>4.8324999999999996</v>
      </c>
      <c r="AR61">
        <v>15.4111776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33.224589298409356</v>
      </c>
      <c r="BB61">
        <f t="shared" si="0"/>
        <v>924.25638934596429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9.4066027824753657</v>
      </c>
      <c r="L62">
        <v>578.49096669310075</v>
      </c>
      <c r="M62">
        <v>28.228803062718161</v>
      </c>
      <c r="N62">
        <v>36.239365900719172</v>
      </c>
      <c r="O62">
        <v>0</v>
      </c>
      <c r="P62">
        <v>42.339614143082358</v>
      </c>
      <c r="Q62">
        <v>3.3497433460076045</v>
      </c>
      <c r="R62">
        <v>6.4987547413202922</v>
      </c>
      <c r="S62">
        <v>8.0993164050235489</v>
      </c>
      <c r="T62">
        <v>0</v>
      </c>
      <c r="U62">
        <v>64.031698248565206</v>
      </c>
      <c r="V62">
        <v>5.5432626146789001</v>
      </c>
      <c r="W62">
        <v>10.681181485561178</v>
      </c>
      <c r="X62">
        <v>45.259533796067423</v>
      </c>
      <c r="Y62">
        <v>0</v>
      </c>
      <c r="Z62">
        <v>0</v>
      </c>
      <c r="AA62">
        <v>0</v>
      </c>
      <c r="AB62">
        <v>8.0811365439999996</v>
      </c>
      <c r="AC62">
        <v>5.9383226240000004</v>
      </c>
      <c r="AD62">
        <v>5.5929026400000001</v>
      </c>
      <c r="AE62">
        <v>15.167135380800001</v>
      </c>
      <c r="AF62">
        <v>2.7224999999999997</v>
      </c>
      <c r="AG62">
        <v>3.9319487999999998</v>
      </c>
      <c r="AH62">
        <v>20.337772000000005</v>
      </c>
      <c r="AI62">
        <v>0</v>
      </c>
      <c r="AJ62">
        <v>0</v>
      </c>
      <c r="AK62">
        <v>15.72772</v>
      </c>
      <c r="AL62">
        <v>0</v>
      </c>
      <c r="AM62">
        <v>3.2310862063492056</v>
      </c>
      <c r="AN62">
        <v>0.66954999999999998</v>
      </c>
      <c r="AO62">
        <v>2.3451791999999996</v>
      </c>
      <c r="AP62">
        <v>3.5370971999999998</v>
      </c>
      <c r="AQ62">
        <v>4.8324999999999996</v>
      </c>
      <c r="AR62">
        <v>15.4111776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33.224589641237742</v>
      </c>
      <c r="BB62">
        <f t="shared" si="0"/>
        <v>924.25639887763123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9.0751723801451281</v>
      </c>
      <c r="L63">
        <v>578.49096669310075</v>
      </c>
      <c r="M63">
        <v>28.228803062718161</v>
      </c>
      <c r="N63">
        <v>36.239365900719172</v>
      </c>
      <c r="O63">
        <v>0</v>
      </c>
      <c r="P63">
        <v>42.339614143082358</v>
      </c>
      <c r="Q63">
        <v>3.3497433460076045</v>
      </c>
      <c r="R63">
        <v>6.4987547413202922</v>
      </c>
      <c r="S63">
        <v>8.0993164050235489</v>
      </c>
      <c r="T63">
        <v>0</v>
      </c>
      <c r="U63">
        <v>64.031698248565206</v>
      </c>
      <c r="V63">
        <v>5.5432626146789001</v>
      </c>
      <c r="W63">
        <v>10.681181485561178</v>
      </c>
      <c r="X63">
        <v>45.259533796067423</v>
      </c>
      <c r="Y63">
        <v>0</v>
      </c>
      <c r="Z63">
        <v>0</v>
      </c>
      <c r="AA63">
        <v>0</v>
      </c>
      <c r="AB63">
        <v>8.0811365439999996</v>
      </c>
      <c r="AC63">
        <v>5.9383226240000004</v>
      </c>
      <c r="AD63">
        <v>5.5929026400000001</v>
      </c>
      <c r="AE63">
        <v>15.167135380800001</v>
      </c>
      <c r="AF63">
        <v>2.7224999999999997</v>
      </c>
      <c r="AG63">
        <v>3.9319487999999998</v>
      </c>
      <c r="AH63">
        <v>20.337772000000005</v>
      </c>
      <c r="AI63">
        <v>0</v>
      </c>
      <c r="AJ63">
        <v>0</v>
      </c>
      <c r="AK63">
        <v>15.72772</v>
      </c>
      <c r="AL63">
        <v>0</v>
      </c>
      <c r="AM63">
        <v>3.2310862063492056</v>
      </c>
      <c r="AN63">
        <v>0.66954999999999998</v>
      </c>
      <c r="AO63">
        <v>2.3451791999999996</v>
      </c>
      <c r="AP63">
        <v>1.7685485999999999</v>
      </c>
      <c r="AQ63">
        <v>4.8324999999999996</v>
      </c>
      <c r="AR63">
        <v>15.4111776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33.151720412490867</v>
      </c>
      <c r="BB63">
        <f t="shared" si="0"/>
        <v>922.22928910404789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9.0750868526471553</v>
      </c>
      <c r="L64">
        <v>578.49096669310075</v>
      </c>
      <c r="M64">
        <v>28.228803062718161</v>
      </c>
      <c r="N64">
        <v>36.239365900719172</v>
      </c>
      <c r="O64">
        <v>0</v>
      </c>
      <c r="P64">
        <v>42.339614143082358</v>
      </c>
      <c r="Q64">
        <v>3.3497433460076045</v>
      </c>
      <c r="R64">
        <v>6.4987547413202922</v>
      </c>
      <c r="S64">
        <v>8.0993164050235489</v>
      </c>
      <c r="T64">
        <v>0</v>
      </c>
      <c r="U64">
        <v>64.031698248565206</v>
      </c>
      <c r="V64">
        <v>5.5432626146789001</v>
      </c>
      <c r="W64">
        <v>10.681181485561178</v>
      </c>
      <c r="X64">
        <v>45.259533796067423</v>
      </c>
      <c r="Y64">
        <v>0</v>
      </c>
      <c r="Z64">
        <v>0</v>
      </c>
      <c r="AA64">
        <v>0</v>
      </c>
      <c r="AB64">
        <v>8.0811365439999996</v>
      </c>
      <c r="AC64">
        <v>5.9383226240000004</v>
      </c>
      <c r="AD64">
        <v>5.5929026400000001</v>
      </c>
      <c r="AE64">
        <v>15.167135380800001</v>
      </c>
      <c r="AF64">
        <v>2.7224999999999997</v>
      </c>
      <c r="AG64">
        <v>3.9319487999999998</v>
      </c>
      <c r="AH64">
        <v>20.337772000000005</v>
      </c>
      <c r="AI64">
        <v>0</v>
      </c>
      <c r="AJ64">
        <v>0</v>
      </c>
      <c r="AK64">
        <v>15.72772</v>
      </c>
      <c r="AL64">
        <v>0</v>
      </c>
      <c r="AM64">
        <v>3.2310862063492056</v>
      </c>
      <c r="AN64">
        <v>0.66954999999999998</v>
      </c>
      <c r="AO64">
        <v>2.3451791999999996</v>
      </c>
      <c r="AP64">
        <v>1.7685485999999999</v>
      </c>
      <c r="AQ64">
        <v>4.8324999999999996</v>
      </c>
      <c r="AR64">
        <v>15.4111776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33.151717444778804</v>
      </c>
      <c r="BB64">
        <f t="shared" si="0"/>
        <v>922.22920654426196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1.9993856418521874</v>
      </c>
      <c r="L65">
        <v>578.49096669310075</v>
      </c>
      <c r="M65">
        <v>28.228803062718161</v>
      </c>
      <c r="N65">
        <v>36.239365900719172</v>
      </c>
      <c r="O65">
        <v>0</v>
      </c>
      <c r="P65">
        <v>42.339614143082358</v>
      </c>
      <c r="Q65">
        <v>3.3497433460076045</v>
      </c>
      <c r="R65">
        <v>6.4987547413202922</v>
      </c>
      <c r="S65">
        <v>8.0993164050235489</v>
      </c>
      <c r="T65">
        <v>0</v>
      </c>
      <c r="U65">
        <v>64.031698248565206</v>
      </c>
      <c r="V65">
        <v>5.5432626146789001</v>
      </c>
      <c r="W65">
        <v>10.681181485561178</v>
      </c>
      <c r="X65">
        <v>45.259533796067423</v>
      </c>
      <c r="Y65">
        <v>0</v>
      </c>
      <c r="Z65">
        <v>0</v>
      </c>
      <c r="AA65">
        <v>0</v>
      </c>
      <c r="AB65">
        <v>8.0811365439999996</v>
      </c>
      <c r="AC65">
        <v>5.9383226240000004</v>
      </c>
      <c r="AD65">
        <v>5.5929026400000001</v>
      </c>
      <c r="AE65">
        <v>15.167135380800001</v>
      </c>
      <c r="AF65">
        <v>2.7224999999999997</v>
      </c>
      <c r="AG65">
        <v>3.9319487999999998</v>
      </c>
      <c r="AH65">
        <v>26.148564</v>
      </c>
      <c r="AI65">
        <v>0</v>
      </c>
      <c r="AJ65">
        <v>0</v>
      </c>
      <c r="AK65">
        <v>15.72772</v>
      </c>
      <c r="AL65">
        <v>0</v>
      </c>
      <c r="AM65">
        <v>3.2310862063492056</v>
      </c>
      <c r="AN65">
        <v>0.66954999999999998</v>
      </c>
      <c r="AO65">
        <v>2.3451791999999996</v>
      </c>
      <c r="AP65">
        <v>1.7685485999999999</v>
      </c>
      <c r="AQ65">
        <v>4.8324999999999996</v>
      </c>
      <c r="AR65">
        <v>15.4111776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33.10782509566689</v>
      </c>
      <c r="BB65">
        <f t="shared" si="0"/>
        <v>921.00818968257897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1.9994006274461076</v>
      </c>
      <c r="L66">
        <v>578.49096669310075</v>
      </c>
      <c r="M66">
        <v>28.228803062718161</v>
      </c>
      <c r="N66">
        <v>36.239365900719172</v>
      </c>
      <c r="O66">
        <v>0</v>
      </c>
      <c r="P66">
        <v>42.339614143082358</v>
      </c>
      <c r="Q66">
        <v>3.3497433460076045</v>
      </c>
      <c r="R66">
        <v>6.4987547413202922</v>
      </c>
      <c r="S66">
        <v>8.0993164050235489</v>
      </c>
      <c r="T66">
        <v>0</v>
      </c>
      <c r="U66">
        <v>64.031698248565206</v>
      </c>
      <c r="V66">
        <v>5.5432626146789001</v>
      </c>
      <c r="W66">
        <v>10.681181485561178</v>
      </c>
      <c r="X66">
        <v>45.259533796067423</v>
      </c>
      <c r="Y66">
        <v>0</v>
      </c>
      <c r="Z66">
        <v>0</v>
      </c>
      <c r="AA66">
        <v>0</v>
      </c>
      <c r="AB66">
        <v>8.0811365439999996</v>
      </c>
      <c r="AC66">
        <v>5.9383226240000004</v>
      </c>
      <c r="AD66">
        <v>5.5929026400000001</v>
      </c>
      <c r="AE66">
        <v>15.167135380800001</v>
      </c>
      <c r="AF66">
        <v>2.7224999999999997</v>
      </c>
      <c r="AG66">
        <v>3.9319487999999998</v>
      </c>
      <c r="AH66">
        <v>26.148564</v>
      </c>
      <c r="AI66">
        <v>0</v>
      </c>
      <c r="AJ66">
        <v>0</v>
      </c>
      <c r="AK66">
        <v>15.72772</v>
      </c>
      <c r="AL66">
        <v>0</v>
      </c>
      <c r="AM66">
        <v>3.2310862063492056</v>
      </c>
      <c r="AN66">
        <v>0.66954999999999998</v>
      </c>
      <c r="AO66">
        <v>2.3451791999999996</v>
      </c>
      <c r="AP66">
        <v>1.7685485999999999</v>
      </c>
      <c r="AQ66">
        <v>4.8324999999999996</v>
      </c>
      <c r="AR66">
        <v>15.4111776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33.10782561567671</v>
      </c>
      <c r="BB66">
        <f t="shared" si="0"/>
        <v>921.00820414816303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1.9993856418521874</v>
      </c>
      <c r="L67">
        <v>578.49096669310075</v>
      </c>
      <c r="M67">
        <v>28.228803062718161</v>
      </c>
      <c r="N67">
        <v>36.239365900719172</v>
      </c>
      <c r="O67">
        <v>0</v>
      </c>
      <c r="P67">
        <v>42.739488066027207</v>
      </c>
      <c r="Q67">
        <v>3.3497433460076045</v>
      </c>
      <c r="R67">
        <v>6.4987547413202922</v>
      </c>
      <c r="S67">
        <v>8.0993164050235489</v>
      </c>
      <c r="T67">
        <v>0</v>
      </c>
      <c r="U67">
        <v>64.031698248565206</v>
      </c>
      <c r="V67">
        <v>5.5432626146789001</v>
      </c>
      <c r="W67">
        <v>10.681181485561178</v>
      </c>
      <c r="X67">
        <v>45.259533796067423</v>
      </c>
      <c r="Y67">
        <v>0</v>
      </c>
      <c r="Z67">
        <v>0</v>
      </c>
      <c r="AA67">
        <v>3.9991379999999994</v>
      </c>
      <c r="AB67">
        <v>8.0811365439999996</v>
      </c>
      <c r="AC67">
        <v>5.9383226240000004</v>
      </c>
      <c r="AD67">
        <v>5.5929026400000001</v>
      </c>
      <c r="AE67">
        <v>15.167135380800001</v>
      </c>
      <c r="AF67">
        <v>2.7224999999999997</v>
      </c>
      <c r="AG67">
        <v>3.9319487999999998</v>
      </c>
      <c r="AH67">
        <v>26.148564</v>
      </c>
      <c r="AI67">
        <v>0</v>
      </c>
      <c r="AJ67">
        <v>0</v>
      </c>
      <c r="AK67">
        <v>15.72772</v>
      </c>
      <c r="AL67">
        <v>0</v>
      </c>
      <c r="AM67">
        <v>3.2310862063492056</v>
      </c>
      <c r="AN67">
        <v>0.66954999999999998</v>
      </c>
      <c r="AO67">
        <v>2.3451791999999996</v>
      </c>
      <c r="AP67">
        <v>1.7685485999999999</v>
      </c>
      <c r="AQ67">
        <v>4.8324999999999996</v>
      </c>
      <c r="AR67">
        <v>15.4111776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33.260470732690209</v>
      </c>
      <c r="BB67">
        <f t="shared" si="0"/>
        <v>925.25455596850043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1.9993680137386729</v>
      </c>
      <c r="L68">
        <v>578.49096669310075</v>
      </c>
      <c r="M68">
        <v>28.228803062718161</v>
      </c>
      <c r="N68">
        <v>36.239365900719172</v>
      </c>
      <c r="O68">
        <v>0</v>
      </c>
      <c r="P68">
        <v>42.739488066027207</v>
      </c>
      <c r="Q68">
        <v>3.3497433460076045</v>
      </c>
      <c r="R68">
        <v>6.4987547413202922</v>
      </c>
      <c r="S68">
        <v>8.0993164050235489</v>
      </c>
      <c r="T68">
        <v>0</v>
      </c>
      <c r="U68">
        <v>64.031698248565206</v>
      </c>
      <c r="V68">
        <v>5.5432626146789001</v>
      </c>
      <c r="W68">
        <v>10.681181485561178</v>
      </c>
      <c r="X68">
        <v>45.259533796067423</v>
      </c>
      <c r="Y68">
        <v>0</v>
      </c>
      <c r="Z68">
        <v>0</v>
      </c>
      <c r="AA68">
        <v>4.0476124000000002</v>
      </c>
      <c r="AB68">
        <v>8.0811365439999996</v>
      </c>
      <c r="AC68">
        <v>5.9383226240000004</v>
      </c>
      <c r="AD68">
        <v>5.5929026400000001</v>
      </c>
      <c r="AE68">
        <v>15.167135380800001</v>
      </c>
      <c r="AF68">
        <v>2.7224999999999997</v>
      </c>
      <c r="AG68">
        <v>3.9319487999999998</v>
      </c>
      <c r="AH68">
        <v>26.148564</v>
      </c>
      <c r="AI68">
        <v>0</v>
      </c>
      <c r="AJ68">
        <v>0</v>
      </c>
      <c r="AK68">
        <v>15.72772</v>
      </c>
      <c r="AL68">
        <v>0</v>
      </c>
      <c r="AM68">
        <v>3.2310862063492056</v>
      </c>
      <c r="AN68">
        <v>0.66954999999999998</v>
      </c>
      <c r="AO68">
        <v>2.3451791999999996</v>
      </c>
      <c r="AP68">
        <v>1.7685485999999999</v>
      </c>
      <c r="AQ68">
        <v>4.8324999999999996</v>
      </c>
      <c r="AR68">
        <v>15.4111776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33.262152305383239</v>
      </c>
      <c r="BB68">
        <f t="shared" ref="BB68:BB99" si="1">SUM(B68:AZ68)-BA68</f>
        <v>925.301331167694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1.9993680137386729</v>
      </c>
      <c r="L69">
        <v>578.49096669310075</v>
      </c>
      <c r="M69">
        <v>28.228803062718161</v>
      </c>
      <c r="N69">
        <v>36.239365900719172</v>
      </c>
      <c r="O69">
        <v>0</v>
      </c>
      <c r="P69">
        <v>42.339614143082358</v>
      </c>
      <c r="Q69">
        <v>3.3497433460076045</v>
      </c>
      <c r="R69">
        <v>6.4987547413202922</v>
      </c>
      <c r="S69">
        <v>8.0993164050235489</v>
      </c>
      <c r="T69">
        <v>0</v>
      </c>
      <c r="U69">
        <v>64.031698248565206</v>
      </c>
      <c r="V69">
        <v>5.5432626146789001</v>
      </c>
      <c r="W69">
        <v>10.681181485561178</v>
      </c>
      <c r="X69">
        <v>45.259533796067423</v>
      </c>
      <c r="Y69">
        <v>0</v>
      </c>
      <c r="Z69">
        <v>0</v>
      </c>
      <c r="AA69">
        <v>4.0476124000000002</v>
      </c>
      <c r="AB69">
        <v>8.0811365439999996</v>
      </c>
      <c r="AC69">
        <v>5.9383226240000004</v>
      </c>
      <c r="AD69">
        <v>5.5929026400000001</v>
      </c>
      <c r="AE69">
        <v>15.167135380800001</v>
      </c>
      <c r="AF69">
        <v>2.7224999999999997</v>
      </c>
      <c r="AG69">
        <v>3.9319487999999998</v>
      </c>
      <c r="AH69">
        <v>26.148564</v>
      </c>
      <c r="AI69">
        <v>0</v>
      </c>
      <c r="AJ69">
        <v>0</v>
      </c>
      <c r="AK69">
        <v>15.72772</v>
      </c>
      <c r="AL69">
        <v>0</v>
      </c>
      <c r="AM69">
        <v>3.2310862063492056</v>
      </c>
      <c r="AN69">
        <v>0.66954999999999998</v>
      </c>
      <c r="AO69">
        <v>2.3451791999999996</v>
      </c>
      <c r="AP69">
        <v>3.5370971999999998</v>
      </c>
      <c r="AQ69">
        <v>4.8324999999999996</v>
      </c>
      <c r="AR69">
        <v>15.4111776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33.309645193959909</v>
      </c>
      <c r="BB69">
        <f t="shared" si="1"/>
        <v>926.62251295617239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1.9993827781460085</v>
      </c>
      <c r="L70">
        <v>578.49096669310075</v>
      </c>
      <c r="M70">
        <v>28.228803062718161</v>
      </c>
      <c r="N70">
        <v>36.239365900719172</v>
      </c>
      <c r="O70">
        <v>0</v>
      </c>
      <c r="P70">
        <v>42.339614143082358</v>
      </c>
      <c r="Q70">
        <v>3.3497433460076045</v>
      </c>
      <c r="R70">
        <v>6.4987547413202922</v>
      </c>
      <c r="S70">
        <v>8.0993164050235489</v>
      </c>
      <c r="T70">
        <v>0</v>
      </c>
      <c r="U70">
        <v>64.031698248565206</v>
      </c>
      <c r="V70">
        <v>5.5432626146789001</v>
      </c>
      <c r="W70">
        <v>10.681181485561178</v>
      </c>
      <c r="X70">
        <v>45.259533796067423</v>
      </c>
      <c r="Y70">
        <v>0</v>
      </c>
      <c r="Z70">
        <v>0</v>
      </c>
      <c r="AA70">
        <v>4.0476124000000002</v>
      </c>
      <c r="AB70">
        <v>8.0811365439999996</v>
      </c>
      <c r="AC70">
        <v>5.9383226240000004</v>
      </c>
      <c r="AD70">
        <v>5.5929026400000001</v>
      </c>
      <c r="AE70">
        <v>15.167135380800001</v>
      </c>
      <c r="AF70">
        <v>2.7224999999999997</v>
      </c>
      <c r="AG70">
        <v>3.9319487999999998</v>
      </c>
      <c r="AH70">
        <v>26.148564</v>
      </c>
      <c r="AI70">
        <v>0.78111279999999994</v>
      </c>
      <c r="AJ70">
        <v>0</v>
      </c>
      <c r="AK70">
        <v>15.72772</v>
      </c>
      <c r="AL70">
        <v>0</v>
      </c>
      <c r="AM70">
        <v>3.2310862063492056</v>
      </c>
      <c r="AN70">
        <v>0.66954999999999998</v>
      </c>
      <c r="AO70">
        <v>2.3451791999999996</v>
      </c>
      <c r="AP70">
        <v>3.5370971999999998</v>
      </c>
      <c r="AQ70">
        <v>4.8324999999999996</v>
      </c>
      <c r="AR70">
        <v>15.4111776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33.336750259079686</v>
      </c>
      <c r="BB70">
        <f t="shared" si="1"/>
        <v>927.37653545545982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1.9993870364062589</v>
      </c>
      <c r="L71">
        <v>578.49096669310075</v>
      </c>
      <c r="M71">
        <v>28.228803062718161</v>
      </c>
      <c r="N71">
        <v>36.239365900719172</v>
      </c>
      <c r="O71">
        <v>0</v>
      </c>
      <c r="P71">
        <v>42.339614143082358</v>
      </c>
      <c r="Q71">
        <v>3.3497433460076045</v>
      </c>
      <c r="R71">
        <v>6.4987547413202922</v>
      </c>
      <c r="S71">
        <v>8.0993164050235489</v>
      </c>
      <c r="T71">
        <v>0</v>
      </c>
      <c r="U71">
        <v>64.031698248565206</v>
      </c>
      <c r="V71">
        <v>5.5432626146789001</v>
      </c>
      <c r="W71">
        <v>10.681181485561178</v>
      </c>
      <c r="X71">
        <v>45.259533796067423</v>
      </c>
      <c r="Y71">
        <v>0</v>
      </c>
      <c r="Z71">
        <v>0</v>
      </c>
      <c r="AA71">
        <v>4.0476124000000002</v>
      </c>
      <c r="AB71">
        <v>8.0811365439999996</v>
      </c>
      <c r="AC71">
        <v>5.9383226240000004</v>
      </c>
      <c r="AD71">
        <v>5.5929026400000001</v>
      </c>
      <c r="AE71">
        <v>15.167135380800001</v>
      </c>
      <c r="AF71">
        <v>2.7224999999999997</v>
      </c>
      <c r="AG71">
        <v>3.9319487999999998</v>
      </c>
      <c r="AH71">
        <v>28.705312479999996</v>
      </c>
      <c r="AI71">
        <v>4.4913985999999992</v>
      </c>
      <c r="AJ71">
        <v>0</v>
      </c>
      <c r="AK71">
        <v>15.72772</v>
      </c>
      <c r="AL71">
        <v>0</v>
      </c>
      <c r="AM71">
        <v>3.2310862063492056</v>
      </c>
      <c r="AN71">
        <v>0.66954999999999998</v>
      </c>
      <c r="AO71">
        <v>2.5255775999999996</v>
      </c>
      <c r="AP71">
        <v>1.7685485999999999</v>
      </c>
      <c r="AQ71">
        <v>4.8324999999999996</v>
      </c>
      <c r="AR71">
        <v>15.4111776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33.499107739632841</v>
      </c>
      <c r="BB71">
        <f t="shared" si="1"/>
        <v>931.8930663131672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1.9993870364062589</v>
      </c>
      <c r="L72">
        <v>578.49096669310075</v>
      </c>
      <c r="M72">
        <v>28.228803062718161</v>
      </c>
      <c r="N72">
        <v>36.239365900719172</v>
      </c>
      <c r="O72">
        <v>0</v>
      </c>
      <c r="P72">
        <v>42.339614143082358</v>
      </c>
      <c r="Q72">
        <v>3.3497433460076045</v>
      </c>
      <c r="R72">
        <v>6.4987547413202922</v>
      </c>
      <c r="S72">
        <v>8.0993164050235489</v>
      </c>
      <c r="T72">
        <v>0</v>
      </c>
      <c r="U72">
        <v>64.031698248565206</v>
      </c>
      <c r="V72">
        <v>5.5432626146789001</v>
      </c>
      <c r="W72">
        <v>10.681181485561178</v>
      </c>
      <c r="X72">
        <v>45.259533796067423</v>
      </c>
      <c r="Y72">
        <v>0</v>
      </c>
      <c r="Z72">
        <v>0</v>
      </c>
      <c r="AA72">
        <v>8.6206872959999998</v>
      </c>
      <c r="AB72">
        <v>8.0811365439999996</v>
      </c>
      <c r="AC72">
        <v>5.9383226240000004</v>
      </c>
      <c r="AD72">
        <v>5.5929026400000001</v>
      </c>
      <c r="AE72">
        <v>15.167135380800001</v>
      </c>
      <c r="AF72">
        <v>2.7224999999999997</v>
      </c>
      <c r="AG72">
        <v>3.9319487999999998</v>
      </c>
      <c r="AH72">
        <v>28.705312479999996</v>
      </c>
      <c r="AI72">
        <v>4.4913985999999992</v>
      </c>
      <c r="AJ72">
        <v>0</v>
      </c>
      <c r="AK72">
        <v>15.72772</v>
      </c>
      <c r="AL72">
        <v>0</v>
      </c>
      <c r="AM72">
        <v>3.2310862063492056</v>
      </c>
      <c r="AN72">
        <v>0.66954999999999998</v>
      </c>
      <c r="AO72">
        <v>2.5255775999999996</v>
      </c>
      <c r="AP72">
        <v>1.7685485999999999</v>
      </c>
      <c r="AQ72">
        <v>4.8324999999999996</v>
      </c>
      <c r="AR72">
        <v>15.4111776</v>
      </c>
      <c r="AS72">
        <v>9.7861171043999988</v>
      </c>
      <c r="AT72">
        <v>0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0</v>
      </c>
      <c r="BA72">
        <v>33.727193596832841</v>
      </c>
      <c r="BB72">
        <f t="shared" si="1"/>
        <v>938.23805535196709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1.9993680137386729</v>
      </c>
      <c r="L73">
        <v>578.49096669310075</v>
      </c>
      <c r="M73">
        <v>28.228803062718161</v>
      </c>
      <c r="N73">
        <v>36.239365900719172</v>
      </c>
      <c r="O73">
        <v>0</v>
      </c>
      <c r="P73">
        <v>42.339614143082358</v>
      </c>
      <c r="Q73">
        <v>3.3497433460076045</v>
      </c>
      <c r="R73">
        <v>6.4987547413202922</v>
      </c>
      <c r="S73">
        <v>8.0993164050235489</v>
      </c>
      <c r="T73">
        <v>0</v>
      </c>
      <c r="U73">
        <v>64.031698248565206</v>
      </c>
      <c r="V73">
        <v>5.5432626146789001</v>
      </c>
      <c r="W73">
        <v>10.681181485561178</v>
      </c>
      <c r="X73">
        <v>45.259533796067423</v>
      </c>
      <c r="Y73">
        <v>0</v>
      </c>
      <c r="Z73">
        <v>0</v>
      </c>
      <c r="AA73">
        <v>8.6206872959999998</v>
      </c>
      <c r="AB73">
        <v>8.0811365439999996</v>
      </c>
      <c r="AC73">
        <v>5.9383226240000004</v>
      </c>
      <c r="AD73">
        <v>5.5929026400000001</v>
      </c>
      <c r="AE73">
        <v>15.167135380800001</v>
      </c>
      <c r="AF73">
        <v>2.7224999999999997</v>
      </c>
      <c r="AG73">
        <v>3.9319487999999998</v>
      </c>
      <c r="AH73">
        <v>28.705312479999996</v>
      </c>
      <c r="AI73">
        <v>0.78111279999999994</v>
      </c>
      <c r="AJ73">
        <v>0</v>
      </c>
      <c r="AK73">
        <v>15.72772</v>
      </c>
      <c r="AL73">
        <v>0</v>
      </c>
      <c r="AM73">
        <v>3.2310862063492056</v>
      </c>
      <c r="AN73">
        <v>0.66954999999999998</v>
      </c>
      <c r="AO73">
        <v>2.5255775999999996</v>
      </c>
      <c r="AP73">
        <v>1.7685485999999999</v>
      </c>
      <c r="AQ73">
        <v>4.8324999999999996</v>
      </c>
      <c r="AR73">
        <v>15.4111776</v>
      </c>
      <c r="AS73">
        <v>9.7861171043999988</v>
      </c>
      <c r="AT73">
        <v>0</v>
      </c>
      <c r="AU73">
        <v>0</v>
      </c>
      <c r="AV73">
        <v>0</v>
      </c>
      <c r="AW73">
        <v>2</v>
      </c>
      <c r="AX73">
        <v>0</v>
      </c>
      <c r="AY73">
        <v>0</v>
      </c>
      <c r="AZ73">
        <v>0</v>
      </c>
      <c r="BA73">
        <v>33.598445850759909</v>
      </c>
      <c r="BB73">
        <f t="shared" si="1"/>
        <v>934.65649827537243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1.9993680137386729</v>
      </c>
      <c r="L74">
        <v>578.49096669310075</v>
      </c>
      <c r="M74">
        <v>28.228803062718161</v>
      </c>
      <c r="N74">
        <v>36.239365900719172</v>
      </c>
      <c r="O74">
        <v>0</v>
      </c>
      <c r="P74">
        <v>42.339614143082358</v>
      </c>
      <c r="Q74">
        <v>3.3497433460076045</v>
      </c>
      <c r="R74">
        <v>6.4987547413202922</v>
      </c>
      <c r="S74">
        <v>8.0993164050235489</v>
      </c>
      <c r="T74">
        <v>0</v>
      </c>
      <c r="U74">
        <v>64.031698248565206</v>
      </c>
      <c r="V74">
        <v>5.5432626146789001</v>
      </c>
      <c r="W74">
        <v>10.681181485561178</v>
      </c>
      <c r="X74">
        <v>45.259533796067423</v>
      </c>
      <c r="Y74">
        <v>0</v>
      </c>
      <c r="Z74">
        <v>2.0107058399999995</v>
      </c>
      <c r="AA74">
        <v>12.931030944000002</v>
      </c>
      <c r="AB74">
        <v>8.0811365439999996</v>
      </c>
      <c r="AC74">
        <v>5.9383226240000004</v>
      </c>
      <c r="AD74">
        <v>5.5929026400000001</v>
      </c>
      <c r="AE74">
        <v>15.167135380800001</v>
      </c>
      <c r="AF74">
        <v>2.7224999999999997</v>
      </c>
      <c r="AG74">
        <v>3.9319487999999998</v>
      </c>
      <c r="AH74">
        <v>28.705312479999996</v>
      </c>
      <c r="AI74">
        <v>0.78111279999999994</v>
      </c>
      <c r="AJ74">
        <v>0</v>
      </c>
      <c r="AK74">
        <v>15.72772</v>
      </c>
      <c r="AL74">
        <v>0</v>
      </c>
      <c r="AM74">
        <v>3.2310862063492056</v>
      </c>
      <c r="AN74">
        <v>0.66954999999999998</v>
      </c>
      <c r="AO74">
        <v>2.5255775999999996</v>
      </c>
      <c r="AP74">
        <v>1.7685485999999999</v>
      </c>
      <c r="AQ74">
        <v>4.8324999999999996</v>
      </c>
      <c r="AR74">
        <v>15.4111776</v>
      </c>
      <c r="AS74">
        <v>9.7861171043999988</v>
      </c>
      <c r="AT74">
        <v>0</v>
      </c>
      <c r="AU74">
        <v>0</v>
      </c>
      <c r="AV74">
        <v>0</v>
      </c>
      <c r="AW74">
        <v>2</v>
      </c>
      <c r="AX74">
        <v>0</v>
      </c>
      <c r="AY74">
        <v>0</v>
      </c>
      <c r="AZ74">
        <v>0</v>
      </c>
      <c r="BA74">
        <v>33.817786067959908</v>
      </c>
      <c r="BB74">
        <f t="shared" si="1"/>
        <v>940.75820754617246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1.9993832367571804</v>
      </c>
      <c r="L75">
        <v>578.49096669310075</v>
      </c>
      <c r="M75">
        <v>28.228803062718161</v>
      </c>
      <c r="N75">
        <v>36.239365900719172</v>
      </c>
      <c r="O75">
        <v>0</v>
      </c>
      <c r="P75">
        <v>42.339614143082358</v>
      </c>
      <c r="Q75">
        <v>3.3497433460076045</v>
      </c>
      <c r="R75">
        <v>6.4987547413202922</v>
      </c>
      <c r="S75">
        <v>8.0993164050235489</v>
      </c>
      <c r="T75">
        <v>0</v>
      </c>
      <c r="U75">
        <v>64.031698248565206</v>
      </c>
      <c r="V75">
        <v>5.5432626146789001</v>
      </c>
      <c r="W75">
        <v>10.681181485561178</v>
      </c>
      <c r="X75">
        <v>45.259533796067423</v>
      </c>
      <c r="Y75">
        <v>0</v>
      </c>
      <c r="Z75">
        <v>2.0107058399999995</v>
      </c>
      <c r="AA75">
        <v>12.931030944000002</v>
      </c>
      <c r="AB75">
        <v>12.121704815999999</v>
      </c>
      <c r="AC75">
        <v>8.9164694943999994</v>
      </c>
      <c r="AD75">
        <v>5.5929026400000001</v>
      </c>
      <c r="AE75">
        <v>15.167135380800001</v>
      </c>
      <c r="AF75">
        <v>2.7224999999999997</v>
      </c>
      <c r="AG75">
        <v>3.9319487999999998</v>
      </c>
      <c r="AH75">
        <v>35.881640600000004</v>
      </c>
      <c r="AI75">
        <v>0.78111279999999994</v>
      </c>
      <c r="AJ75">
        <v>0</v>
      </c>
      <c r="AK75">
        <v>15.72772</v>
      </c>
      <c r="AL75">
        <v>0</v>
      </c>
      <c r="AM75">
        <v>3.2310862063492056</v>
      </c>
      <c r="AN75">
        <v>0.66954999999999998</v>
      </c>
      <c r="AO75">
        <v>2.5255775999999996</v>
      </c>
      <c r="AP75">
        <v>1.2183334799999999</v>
      </c>
      <c r="AQ75">
        <v>4.8324999999999996</v>
      </c>
      <c r="AR75">
        <v>15.4111776</v>
      </c>
      <c r="AS75">
        <v>9.7861171043999988</v>
      </c>
      <c r="AT75">
        <v>0</v>
      </c>
      <c r="AU75">
        <v>0</v>
      </c>
      <c r="AV75">
        <v>0</v>
      </c>
      <c r="AW75">
        <v>2</v>
      </c>
      <c r="AX75">
        <v>0</v>
      </c>
      <c r="AY75">
        <v>0</v>
      </c>
      <c r="AZ75">
        <v>0</v>
      </c>
      <c r="BA75">
        <v>34.291261832202046</v>
      </c>
      <c r="BB75">
        <f t="shared" si="1"/>
        <v>953.92957514734871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1.9993813782914742</v>
      </c>
      <c r="L76">
        <v>578.49096669310075</v>
      </c>
      <c r="M76">
        <v>28.228803062718161</v>
      </c>
      <c r="N76">
        <v>36.239365900719172</v>
      </c>
      <c r="O76">
        <v>0</v>
      </c>
      <c r="P76">
        <v>42.339614143082358</v>
      </c>
      <c r="Q76">
        <v>3.3497433460076045</v>
      </c>
      <c r="R76">
        <v>6.4987547413202922</v>
      </c>
      <c r="S76">
        <v>8.0993164050235489</v>
      </c>
      <c r="T76">
        <v>0</v>
      </c>
      <c r="U76">
        <v>64.031698248565206</v>
      </c>
      <c r="V76">
        <v>5.5432626146789001</v>
      </c>
      <c r="W76">
        <v>10.681181485561178</v>
      </c>
      <c r="X76">
        <v>45.259533796067423</v>
      </c>
      <c r="Y76">
        <v>0</v>
      </c>
      <c r="Z76">
        <v>2.0107058399999995</v>
      </c>
      <c r="AA76">
        <v>12.931030944000002</v>
      </c>
      <c r="AB76">
        <v>12.121704815999999</v>
      </c>
      <c r="AC76">
        <v>8.9164694943999994</v>
      </c>
      <c r="AD76">
        <v>5.5929026400000001</v>
      </c>
      <c r="AE76">
        <v>15.167135380800001</v>
      </c>
      <c r="AF76">
        <v>2.7224999999999997</v>
      </c>
      <c r="AG76">
        <v>3.9319487999999998</v>
      </c>
      <c r="AH76">
        <v>35.881640600000004</v>
      </c>
      <c r="AI76">
        <v>0.78111279999999994</v>
      </c>
      <c r="AJ76">
        <v>0</v>
      </c>
      <c r="AK76">
        <v>15.72772</v>
      </c>
      <c r="AL76">
        <v>0</v>
      </c>
      <c r="AM76">
        <v>3.2310862063492056</v>
      </c>
      <c r="AN76">
        <v>0.66954999999999998</v>
      </c>
      <c r="AO76">
        <v>2.5255775999999996</v>
      </c>
      <c r="AP76">
        <v>1.2183334799999999</v>
      </c>
      <c r="AQ76">
        <v>7.2487499999999994</v>
      </c>
      <c r="AR76">
        <v>15.4111776</v>
      </c>
      <c r="AS76">
        <v>9.7861171043999988</v>
      </c>
      <c r="AT76">
        <v>0</v>
      </c>
      <c r="AU76">
        <v>0</v>
      </c>
      <c r="AV76">
        <v>0</v>
      </c>
      <c r="AW76">
        <v>2</v>
      </c>
      <c r="AX76">
        <v>0</v>
      </c>
      <c r="AY76">
        <v>0</v>
      </c>
      <c r="AZ76">
        <v>0</v>
      </c>
      <c r="BA76">
        <v>34.375105796129453</v>
      </c>
      <c r="BB76">
        <f t="shared" si="1"/>
        <v>956.26197932495563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1.9993935835619236</v>
      </c>
      <c r="L77">
        <v>578.49096669310075</v>
      </c>
      <c r="M77">
        <v>28.228803062718161</v>
      </c>
      <c r="N77">
        <v>36.239365900719172</v>
      </c>
      <c r="O77">
        <v>0</v>
      </c>
      <c r="P77">
        <v>42.339614143082358</v>
      </c>
      <c r="Q77">
        <v>3.3497433460076045</v>
      </c>
      <c r="R77">
        <v>6.4987547413202922</v>
      </c>
      <c r="S77">
        <v>8.0993164050235489</v>
      </c>
      <c r="T77">
        <v>0</v>
      </c>
      <c r="U77">
        <v>64.031698248565206</v>
      </c>
      <c r="V77">
        <v>5.5432626146789001</v>
      </c>
      <c r="W77">
        <v>10.681181485561178</v>
      </c>
      <c r="X77">
        <v>45.259533796067423</v>
      </c>
      <c r="Y77">
        <v>0</v>
      </c>
      <c r="Z77">
        <v>2.0107058399999995</v>
      </c>
      <c r="AA77">
        <v>12.931030944000002</v>
      </c>
      <c r="AB77">
        <v>12.121704815999999</v>
      </c>
      <c r="AC77">
        <v>8.9164694943999994</v>
      </c>
      <c r="AD77">
        <v>5.5929026400000001</v>
      </c>
      <c r="AE77">
        <v>15.167135380800001</v>
      </c>
      <c r="AF77">
        <v>2.7224999999999997</v>
      </c>
      <c r="AG77">
        <v>3.9319487999999998</v>
      </c>
      <c r="AH77">
        <v>35.881640600000004</v>
      </c>
      <c r="AI77">
        <v>0.78111279999999994</v>
      </c>
      <c r="AJ77">
        <v>0</v>
      </c>
      <c r="AK77">
        <v>15.72772</v>
      </c>
      <c r="AL77">
        <v>0</v>
      </c>
      <c r="AM77">
        <v>3.2310862063492056</v>
      </c>
      <c r="AN77">
        <v>0.66954999999999998</v>
      </c>
      <c r="AO77">
        <v>2.5255775999999996</v>
      </c>
      <c r="AP77">
        <v>2.98688208</v>
      </c>
      <c r="AQ77">
        <v>7.2487499999999994</v>
      </c>
      <c r="AR77">
        <v>15.4111776</v>
      </c>
      <c r="AS77">
        <v>9.7861171043999988</v>
      </c>
      <c r="AT77">
        <v>0</v>
      </c>
      <c r="AU77">
        <v>0</v>
      </c>
      <c r="AV77">
        <v>0</v>
      </c>
      <c r="AW77">
        <v>2</v>
      </c>
      <c r="AX77">
        <v>0</v>
      </c>
      <c r="AY77">
        <v>0</v>
      </c>
      <c r="AZ77">
        <v>0</v>
      </c>
      <c r="BA77">
        <v>34.436474810054989</v>
      </c>
      <c r="BB77">
        <f t="shared" si="1"/>
        <v>957.96917111630057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1.999387452410887</v>
      </c>
      <c r="L78">
        <v>578.49096669310075</v>
      </c>
      <c r="M78">
        <v>28.228803062718161</v>
      </c>
      <c r="N78">
        <v>36.239365900719172</v>
      </c>
      <c r="O78">
        <v>0</v>
      </c>
      <c r="P78">
        <v>42.339614143082358</v>
      </c>
      <c r="Q78">
        <v>3.3497433460076045</v>
      </c>
      <c r="R78">
        <v>6.4987547413202922</v>
      </c>
      <c r="S78">
        <v>8.0993164050235489</v>
      </c>
      <c r="T78">
        <v>0</v>
      </c>
      <c r="U78">
        <v>64.031698248565206</v>
      </c>
      <c r="V78">
        <v>5.5432626146789001</v>
      </c>
      <c r="W78">
        <v>10.681181485561178</v>
      </c>
      <c r="X78">
        <v>45.259533796067423</v>
      </c>
      <c r="Y78">
        <v>0</v>
      </c>
      <c r="Z78">
        <v>2.0107058399999995</v>
      </c>
      <c r="AA78">
        <v>12.931030944000002</v>
      </c>
      <c r="AB78">
        <v>12.121704815999999</v>
      </c>
      <c r="AC78">
        <v>8.9164694943999994</v>
      </c>
      <c r="AD78">
        <v>8.3893539599999993</v>
      </c>
      <c r="AE78">
        <v>15.167135380800001</v>
      </c>
      <c r="AF78">
        <v>2.7224999999999997</v>
      </c>
      <c r="AG78">
        <v>3.9319487999999998</v>
      </c>
      <c r="AH78">
        <v>35.881640600000004</v>
      </c>
      <c r="AI78">
        <v>0.78111279999999994</v>
      </c>
      <c r="AJ78">
        <v>0</v>
      </c>
      <c r="AK78">
        <v>15.72772</v>
      </c>
      <c r="AL78">
        <v>0</v>
      </c>
      <c r="AM78">
        <v>3.2310862063492056</v>
      </c>
      <c r="AN78">
        <v>0.66954999999999998</v>
      </c>
      <c r="AO78">
        <v>2.5255775999999996</v>
      </c>
      <c r="AP78">
        <v>2.98688208</v>
      </c>
      <c r="AQ78">
        <v>7.2487499999999994</v>
      </c>
      <c r="AR78">
        <v>15.4111776</v>
      </c>
      <c r="AS78">
        <v>9.7861171043999988</v>
      </c>
      <c r="AT78">
        <v>0</v>
      </c>
      <c r="AU78">
        <v>0</v>
      </c>
      <c r="AV78">
        <v>0</v>
      </c>
      <c r="AW78">
        <v>2</v>
      </c>
      <c r="AX78">
        <v>0</v>
      </c>
      <c r="AY78">
        <v>0</v>
      </c>
      <c r="AZ78">
        <v>0</v>
      </c>
      <c r="BA78">
        <v>34.533511448898878</v>
      </c>
      <c r="BB78">
        <f t="shared" si="1"/>
        <v>960.66857966630573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1.9993847678266974</v>
      </c>
      <c r="L79">
        <v>578.49096669310075</v>
      </c>
      <c r="M79">
        <v>28.228803062718161</v>
      </c>
      <c r="N79">
        <v>36.239365900719172</v>
      </c>
      <c r="O79">
        <v>0</v>
      </c>
      <c r="P79">
        <v>42.738721094505166</v>
      </c>
      <c r="Q79">
        <v>3.3497433460076045</v>
      </c>
      <c r="R79">
        <v>6.4987547413202922</v>
      </c>
      <c r="S79">
        <v>8.0993164050235489</v>
      </c>
      <c r="T79">
        <v>0</v>
      </c>
      <c r="U79">
        <v>64.031698248565206</v>
      </c>
      <c r="V79">
        <v>5.5432626146789001</v>
      </c>
      <c r="W79">
        <v>10.681181485561178</v>
      </c>
      <c r="X79">
        <v>45.259533796067423</v>
      </c>
      <c r="Y79">
        <v>0</v>
      </c>
      <c r="Z79">
        <v>6.0321175199999999</v>
      </c>
      <c r="AA79">
        <v>12.931030944000002</v>
      </c>
      <c r="AB79">
        <v>12.121704815999999</v>
      </c>
      <c r="AC79">
        <v>8.9164694943999994</v>
      </c>
      <c r="AD79">
        <v>11.18580528</v>
      </c>
      <c r="AE79">
        <v>15.167135380800001</v>
      </c>
      <c r="AF79">
        <v>3.024999999999999</v>
      </c>
      <c r="AG79">
        <v>3.9319487999999998</v>
      </c>
      <c r="AH79">
        <v>43.057968720000005</v>
      </c>
      <c r="AI79">
        <v>2.3433383999999995</v>
      </c>
      <c r="AJ79">
        <v>0</v>
      </c>
      <c r="AK79">
        <v>15.72772</v>
      </c>
      <c r="AL79">
        <v>0</v>
      </c>
      <c r="AM79">
        <v>3.2310862063492056</v>
      </c>
      <c r="AN79">
        <v>0.66954999999999998</v>
      </c>
      <c r="AO79">
        <v>2.6157767999999999</v>
      </c>
      <c r="AP79">
        <v>1.1397313200000001</v>
      </c>
      <c r="AQ79">
        <v>7.2487499999999994</v>
      </c>
      <c r="AR79">
        <v>15.4111776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34.967298837180998</v>
      </c>
      <c r="BB79">
        <f t="shared" si="1"/>
        <v>972.73586170486215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1.9993843191090319</v>
      </c>
      <c r="L80">
        <v>578.49096669310075</v>
      </c>
      <c r="M80">
        <v>28.228803062718161</v>
      </c>
      <c r="N80">
        <v>36.239365900719172</v>
      </c>
      <c r="O80">
        <v>0</v>
      </c>
      <c r="P80">
        <v>42.738721094505166</v>
      </c>
      <c r="Q80">
        <v>3.3497433460076045</v>
      </c>
      <c r="R80">
        <v>6.4987547413202922</v>
      </c>
      <c r="S80">
        <v>8.0993164050235489</v>
      </c>
      <c r="T80">
        <v>0</v>
      </c>
      <c r="U80">
        <v>64.031698248565206</v>
      </c>
      <c r="V80">
        <v>5.5432626146789001</v>
      </c>
      <c r="W80">
        <v>10.681181485561178</v>
      </c>
      <c r="X80">
        <v>45.259533796067423</v>
      </c>
      <c r="Y80">
        <v>0</v>
      </c>
      <c r="Z80">
        <v>6.0321175199999999</v>
      </c>
      <c r="AA80">
        <v>12.931030944000002</v>
      </c>
      <c r="AB80">
        <v>12.121704815999999</v>
      </c>
      <c r="AC80">
        <v>8.9164694943999994</v>
      </c>
      <c r="AD80">
        <v>11.18580528</v>
      </c>
      <c r="AE80">
        <v>15.167135380800001</v>
      </c>
      <c r="AF80">
        <v>3.024999999999999</v>
      </c>
      <c r="AG80">
        <v>3.9319487999999998</v>
      </c>
      <c r="AH80">
        <v>43.057968720000005</v>
      </c>
      <c r="AI80">
        <v>15.231699599999999</v>
      </c>
      <c r="AJ80">
        <v>0</v>
      </c>
      <c r="AK80">
        <v>15.72772</v>
      </c>
      <c r="AL80">
        <v>0</v>
      </c>
      <c r="AM80">
        <v>3.2310862063492056</v>
      </c>
      <c r="AN80">
        <v>0.66954999999999998</v>
      </c>
      <c r="AO80">
        <v>2.6157767999999999</v>
      </c>
      <c r="AP80">
        <v>1.1397313200000001</v>
      </c>
      <c r="AQ80">
        <v>7.2487499999999994</v>
      </c>
      <c r="AR80">
        <v>15.4111776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35.41452486321608</v>
      </c>
      <c r="BB80">
        <f t="shared" si="1"/>
        <v>985.1769964301094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1.999399537961847</v>
      </c>
      <c r="L81">
        <v>578.49096669310075</v>
      </c>
      <c r="M81">
        <v>28.228803062718161</v>
      </c>
      <c r="N81">
        <v>36.239365900719172</v>
      </c>
      <c r="O81">
        <v>0</v>
      </c>
      <c r="P81">
        <v>42.738721094505166</v>
      </c>
      <c r="Q81">
        <v>3.3497433460076045</v>
      </c>
      <c r="R81">
        <v>7.8459045601945681</v>
      </c>
      <c r="S81">
        <v>8.0993164050235489</v>
      </c>
      <c r="T81">
        <v>0</v>
      </c>
      <c r="U81">
        <v>64.031698248565206</v>
      </c>
      <c r="V81">
        <v>5.5432626146789001</v>
      </c>
      <c r="W81">
        <v>10.681181485561178</v>
      </c>
      <c r="X81">
        <v>45.259533796067423</v>
      </c>
      <c r="Y81">
        <v>0</v>
      </c>
      <c r="Z81">
        <v>6.0321175199999999</v>
      </c>
      <c r="AA81">
        <v>12.931030944000002</v>
      </c>
      <c r="AB81">
        <v>12.121704815999999</v>
      </c>
      <c r="AC81">
        <v>8.9164694943999994</v>
      </c>
      <c r="AD81">
        <v>11.18580528</v>
      </c>
      <c r="AE81">
        <v>15.167135380800001</v>
      </c>
      <c r="AF81">
        <v>3.024999999999999</v>
      </c>
      <c r="AG81">
        <v>3.9319487999999998</v>
      </c>
      <c r="AH81">
        <v>43.057968720000005</v>
      </c>
      <c r="AI81">
        <v>15.231699599999999</v>
      </c>
      <c r="AJ81">
        <v>0</v>
      </c>
      <c r="AK81">
        <v>15.72772</v>
      </c>
      <c r="AL81">
        <v>0</v>
      </c>
      <c r="AM81">
        <v>3.2310862063492056</v>
      </c>
      <c r="AN81">
        <v>0.66954999999999998</v>
      </c>
      <c r="AO81">
        <v>2.6157767999999999</v>
      </c>
      <c r="AP81">
        <v>1.1397313200000001</v>
      </c>
      <c r="AQ81">
        <v>7.2487499999999994</v>
      </c>
      <c r="AR81">
        <v>15.4111776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35.4612715191085</v>
      </c>
      <c r="BB81">
        <f t="shared" si="1"/>
        <v>986.47741481194396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1.999399537961847</v>
      </c>
      <c r="L82">
        <v>578.49096669310075</v>
      </c>
      <c r="M82">
        <v>28.228803062718161</v>
      </c>
      <c r="N82">
        <v>36.239365900719172</v>
      </c>
      <c r="O82">
        <v>0</v>
      </c>
      <c r="P82">
        <v>42.738721094505166</v>
      </c>
      <c r="Q82">
        <v>3.3497433460076045</v>
      </c>
      <c r="R82">
        <v>7.8459045601945681</v>
      </c>
      <c r="S82">
        <v>8.0993164050235489</v>
      </c>
      <c r="T82">
        <v>0</v>
      </c>
      <c r="U82">
        <v>64.031698248565206</v>
      </c>
      <c r="V82">
        <v>5.5432626146789001</v>
      </c>
      <c r="W82">
        <v>10.681181485561178</v>
      </c>
      <c r="X82">
        <v>45.259533796067423</v>
      </c>
      <c r="Y82">
        <v>0</v>
      </c>
      <c r="Z82">
        <v>6.0321175199999999</v>
      </c>
      <c r="AA82">
        <v>12.931030944000002</v>
      </c>
      <c r="AB82">
        <v>12.121704815999999</v>
      </c>
      <c r="AC82">
        <v>8.9164694943999994</v>
      </c>
      <c r="AD82">
        <v>11.18580528</v>
      </c>
      <c r="AE82">
        <v>15.167135380800001</v>
      </c>
      <c r="AF82">
        <v>3.024999999999999</v>
      </c>
      <c r="AG82">
        <v>3.9319487999999998</v>
      </c>
      <c r="AH82">
        <v>43.057968720000005</v>
      </c>
      <c r="AI82">
        <v>15.231699599999999</v>
      </c>
      <c r="AJ82">
        <v>0</v>
      </c>
      <c r="AK82">
        <v>15.72772</v>
      </c>
      <c r="AL82">
        <v>0</v>
      </c>
      <c r="AM82">
        <v>3.2310862063492056</v>
      </c>
      <c r="AN82">
        <v>0.66954999999999998</v>
      </c>
      <c r="AO82">
        <v>2.6157767999999999</v>
      </c>
      <c r="AP82">
        <v>1.1397313200000001</v>
      </c>
      <c r="AQ82">
        <v>7.2487499999999994</v>
      </c>
      <c r="AR82">
        <v>15.4111776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35.4612715191085</v>
      </c>
      <c r="BB82">
        <f t="shared" si="1"/>
        <v>986.47741481194396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1.999399537961847</v>
      </c>
      <c r="L83">
        <v>578.49096669310075</v>
      </c>
      <c r="M83">
        <v>28.228803062718161</v>
      </c>
      <c r="N83">
        <v>36.239365900719172</v>
      </c>
      <c r="O83">
        <v>0</v>
      </c>
      <c r="P83">
        <v>42.738721094505166</v>
      </c>
      <c r="Q83">
        <v>3.3497433460076045</v>
      </c>
      <c r="R83">
        <v>8.5329173937360192</v>
      </c>
      <c r="S83">
        <v>8.0993164050235489</v>
      </c>
      <c r="T83">
        <v>0</v>
      </c>
      <c r="U83">
        <v>64.031698248565206</v>
      </c>
      <c r="V83">
        <v>5.5432626146789001</v>
      </c>
      <c r="W83">
        <v>10.681181485561178</v>
      </c>
      <c r="X83">
        <v>45.259533796067423</v>
      </c>
      <c r="Y83">
        <v>0</v>
      </c>
      <c r="Z83">
        <v>6.0321175199999999</v>
      </c>
      <c r="AA83">
        <v>12.931030944000002</v>
      </c>
      <c r="AB83">
        <v>12.121704815999999</v>
      </c>
      <c r="AC83">
        <v>8.9164694943999994</v>
      </c>
      <c r="AD83">
        <v>11.18580528</v>
      </c>
      <c r="AE83">
        <v>15.167135380800001</v>
      </c>
      <c r="AF83">
        <v>3.024999999999999</v>
      </c>
      <c r="AG83">
        <v>3.9319487999999998</v>
      </c>
      <c r="AH83">
        <v>43.057968720000005</v>
      </c>
      <c r="AI83">
        <v>15.231699599999999</v>
      </c>
      <c r="AJ83">
        <v>0</v>
      </c>
      <c r="AK83">
        <v>15.72772</v>
      </c>
      <c r="AL83">
        <v>0</v>
      </c>
      <c r="AM83">
        <v>3.2310862063492056</v>
      </c>
      <c r="AN83">
        <v>0.66954999999999998</v>
      </c>
      <c r="AO83">
        <v>2.6157767999999999</v>
      </c>
      <c r="AP83">
        <v>1.1397313200000001</v>
      </c>
      <c r="AQ83">
        <v>7.2487499999999994</v>
      </c>
      <c r="AR83">
        <v>15.4111776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35.485110680321064</v>
      </c>
      <c r="BB83">
        <f t="shared" si="1"/>
        <v>987.14058848427294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1.999399537961847</v>
      </c>
      <c r="L84">
        <v>578.49096669310075</v>
      </c>
      <c r="M84">
        <v>28.228803062718161</v>
      </c>
      <c r="N84">
        <v>36.239365900719172</v>
      </c>
      <c r="O84">
        <v>0</v>
      </c>
      <c r="P84">
        <v>42.738721094505166</v>
      </c>
      <c r="Q84">
        <v>3.3497433460076045</v>
      </c>
      <c r="R84">
        <v>8.5329173937360192</v>
      </c>
      <c r="S84">
        <v>8.0993164050235489</v>
      </c>
      <c r="T84">
        <v>0</v>
      </c>
      <c r="U84">
        <v>64.031698248565206</v>
      </c>
      <c r="V84">
        <v>5.5432626146789001</v>
      </c>
      <c r="W84">
        <v>10.681181485561178</v>
      </c>
      <c r="X84">
        <v>45.259533796067423</v>
      </c>
      <c r="Y84">
        <v>0</v>
      </c>
      <c r="Z84">
        <v>6.0321175199999999</v>
      </c>
      <c r="AA84">
        <v>12.931030944000002</v>
      </c>
      <c r="AB84">
        <v>12.121704815999999</v>
      </c>
      <c r="AC84">
        <v>8.9164694943999994</v>
      </c>
      <c r="AD84">
        <v>11.18580528</v>
      </c>
      <c r="AE84">
        <v>15.167135380800001</v>
      </c>
      <c r="AF84">
        <v>3.024999999999999</v>
      </c>
      <c r="AG84">
        <v>3.9319487999999998</v>
      </c>
      <c r="AH84">
        <v>43.057968720000005</v>
      </c>
      <c r="AI84">
        <v>15.231699599999999</v>
      </c>
      <c r="AJ84">
        <v>0</v>
      </c>
      <c r="AK84">
        <v>15.72772</v>
      </c>
      <c r="AL84">
        <v>0</v>
      </c>
      <c r="AM84">
        <v>3.2310862063492056</v>
      </c>
      <c r="AN84">
        <v>0.66954999999999998</v>
      </c>
      <c r="AO84">
        <v>2.6157767999999999</v>
      </c>
      <c r="AP84">
        <v>1.1397313200000001</v>
      </c>
      <c r="AQ84">
        <v>7.2487499999999994</v>
      </c>
      <c r="AR84">
        <v>15.4111776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35.485110680321064</v>
      </c>
      <c r="BB84">
        <f t="shared" si="1"/>
        <v>987.14058848427294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9.4065254918393801</v>
      </c>
      <c r="L85">
        <v>578.49096669310075</v>
      </c>
      <c r="M85">
        <v>28.228803062718161</v>
      </c>
      <c r="N85">
        <v>36.239365900719172</v>
      </c>
      <c r="O85">
        <v>0</v>
      </c>
      <c r="P85">
        <v>42.738721094505166</v>
      </c>
      <c r="Q85">
        <v>3.3497433460076045</v>
      </c>
      <c r="R85">
        <v>9.2207529310344842</v>
      </c>
      <c r="S85">
        <v>8.0993164050235489</v>
      </c>
      <c r="T85">
        <v>0</v>
      </c>
      <c r="U85">
        <v>64.031698248565206</v>
      </c>
      <c r="V85">
        <v>5.5432626146789001</v>
      </c>
      <c r="W85">
        <v>10.681181485561178</v>
      </c>
      <c r="X85">
        <v>45.259533796067423</v>
      </c>
      <c r="Y85">
        <v>0</v>
      </c>
      <c r="Z85">
        <v>6.0321175199999999</v>
      </c>
      <c r="AA85">
        <v>12.931030944000002</v>
      </c>
      <c r="AB85">
        <v>12.121704815999999</v>
      </c>
      <c r="AC85">
        <v>8.9164694943999994</v>
      </c>
      <c r="AD85">
        <v>11.18580528</v>
      </c>
      <c r="AE85">
        <v>15.167135380800001</v>
      </c>
      <c r="AF85">
        <v>3.024999999999999</v>
      </c>
      <c r="AG85">
        <v>3.9319487999999998</v>
      </c>
      <c r="AH85">
        <v>43.057968720000005</v>
      </c>
      <c r="AI85">
        <v>15.231699599999999</v>
      </c>
      <c r="AJ85">
        <v>0</v>
      </c>
      <c r="AK85">
        <v>15.72772</v>
      </c>
      <c r="AL85">
        <v>0</v>
      </c>
      <c r="AM85">
        <v>3.2310862063492056</v>
      </c>
      <c r="AN85">
        <v>0.66954999999999998</v>
      </c>
      <c r="AO85">
        <v>2.6157767999999999</v>
      </c>
      <c r="AP85">
        <v>1.1397313200000001</v>
      </c>
      <c r="AQ85">
        <v>7.2487499999999994</v>
      </c>
      <c r="AR85">
        <v>15.4111776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35.7660059740601</v>
      </c>
      <c r="BB85">
        <f t="shared" si="1"/>
        <v>994.95465468170983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9.4065254918393801</v>
      </c>
      <c r="L86">
        <v>578.49096669310075</v>
      </c>
      <c r="M86">
        <v>28.228803062718161</v>
      </c>
      <c r="N86">
        <v>36.239365900719172</v>
      </c>
      <c r="O86">
        <v>0</v>
      </c>
      <c r="P86">
        <v>42.738721094505166</v>
      </c>
      <c r="Q86">
        <v>3.3497433460076045</v>
      </c>
      <c r="R86">
        <v>9.2207529310344842</v>
      </c>
      <c r="S86">
        <v>8.0993164050235489</v>
      </c>
      <c r="T86">
        <v>0</v>
      </c>
      <c r="U86">
        <v>64.031698248565206</v>
      </c>
      <c r="V86">
        <v>5.5432626146789001</v>
      </c>
      <c r="W86">
        <v>10.681181485561178</v>
      </c>
      <c r="X86">
        <v>45.259533796067423</v>
      </c>
      <c r="Y86">
        <v>0</v>
      </c>
      <c r="Z86">
        <v>6.0321175199999999</v>
      </c>
      <c r="AA86">
        <v>12.931030944000002</v>
      </c>
      <c r="AB86">
        <v>12.121704815999999</v>
      </c>
      <c r="AC86">
        <v>8.9164694943999994</v>
      </c>
      <c r="AD86">
        <v>11.18580528</v>
      </c>
      <c r="AE86">
        <v>15.167135380800001</v>
      </c>
      <c r="AF86">
        <v>3.024999999999999</v>
      </c>
      <c r="AG86">
        <v>3.9319487999999998</v>
      </c>
      <c r="AH86">
        <v>43.057968720000005</v>
      </c>
      <c r="AI86">
        <v>2.3433383999999995</v>
      </c>
      <c r="AJ86">
        <v>0</v>
      </c>
      <c r="AK86">
        <v>15.72772</v>
      </c>
      <c r="AL86">
        <v>0</v>
      </c>
      <c r="AM86">
        <v>3.2310862063492056</v>
      </c>
      <c r="AN86">
        <v>0.66954999999999998</v>
      </c>
      <c r="AO86">
        <v>2.6157767999999999</v>
      </c>
      <c r="AP86">
        <v>1.1397313200000001</v>
      </c>
      <c r="AQ86">
        <v>7.2487499999999994</v>
      </c>
      <c r="AR86">
        <v>15.4111776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35.318779932460096</v>
      </c>
      <c r="BB86">
        <f t="shared" si="1"/>
        <v>982.51351952330992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9.4063348147513217</v>
      </c>
      <c r="L87">
        <v>578.49096669310075</v>
      </c>
      <c r="M87">
        <v>28.228803062718161</v>
      </c>
      <c r="N87">
        <v>36.239365900719172</v>
      </c>
      <c r="O87">
        <v>0</v>
      </c>
      <c r="P87">
        <v>42.738721094505166</v>
      </c>
      <c r="Q87">
        <v>3.3497433460076045</v>
      </c>
      <c r="R87">
        <v>6.4955784193548389</v>
      </c>
      <c r="S87">
        <v>8.0993164050235489</v>
      </c>
      <c r="T87">
        <v>0</v>
      </c>
      <c r="U87">
        <v>64.031698248565206</v>
      </c>
      <c r="V87">
        <v>5.5432626146789001</v>
      </c>
      <c r="W87">
        <v>10.681181485561178</v>
      </c>
      <c r="X87">
        <v>45.259533796067423</v>
      </c>
      <c r="Y87">
        <v>0</v>
      </c>
      <c r="Z87">
        <v>1.01244</v>
      </c>
      <c r="AA87">
        <v>12.931030944000002</v>
      </c>
      <c r="AB87">
        <v>12.121704815999999</v>
      </c>
      <c r="AC87">
        <v>8.9164694943999994</v>
      </c>
      <c r="AD87">
        <v>11.18580528</v>
      </c>
      <c r="AE87">
        <v>15.167135380800001</v>
      </c>
      <c r="AF87">
        <v>2.7224999999999997</v>
      </c>
      <c r="AG87">
        <v>3.9319487999999998</v>
      </c>
      <c r="AH87">
        <v>43.057968720000005</v>
      </c>
      <c r="AI87">
        <v>0.78111279999999994</v>
      </c>
      <c r="AJ87">
        <v>0</v>
      </c>
      <c r="AK87">
        <v>15.72772</v>
      </c>
      <c r="AL87">
        <v>0</v>
      </c>
      <c r="AM87">
        <v>3.2310862063492056</v>
      </c>
      <c r="AN87">
        <v>0.66954999999999998</v>
      </c>
      <c r="AO87">
        <v>2.2549800000000002</v>
      </c>
      <c r="AP87">
        <v>1.1397313200000001</v>
      </c>
      <c r="AQ87">
        <v>7.2487499999999994</v>
      </c>
      <c r="AR87">
        <v>15.4111776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34.97280116062052</v>
      </c>
      <c r="BB87">
        <f t="shared" si="1"/>
        <v>972.88893318638168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9.4066800437696632</v>
      </c>
      <c r="L88">
        <v>578.49096669310075</v>
      </c>
      <c r="M88">
        <v>28.228803062718161</v>
      </c>
      <c r="N88">
        <v>36.239365900719172</v>
      </c>
      <c r="O88">
        <v>0</v>
      </c>
      <c r="P88">
        <v>42.738721094505166</v>
      </c>
      <c r="Q88">
        <v>3.3497433460076045</v>
      </c>
      <c r="R88">
        <v>6.5059381935483875</v>
      </c>
      <c r="S88">
        <v>8.0993164050235489</v>
      </c>
      <c r="T88">
        <v>0</v>
      </c>
      <c r="U88">
        <v>64.031698248565206</v>
      </c>
      <c r="V88">
        <v>5.5432626146789001</v>
      </c>
      <c r="W88">
        <v>10.681181485561178</v>
      </c>
      <c r="X88">
        <v>45.259533796067423</v>
      </c>
      <c r="Y88">
        <v>0</v>
      </c>
      <c r="Z88">
        <v>1.01244</v>
      </c>
      <c r="AA88">
        <v>12.931030944000002</v>
      </c>
      <c r="AB88">
        <v>12.121704815999999</v>
      </c>
      <c r="AC88">
        <v>8.9164694943999994</v>
      </c>
      <c r="AD88">
        <v>11.18580528</v>
      </c>
      <c r="AE88">
        <v>15.167135380800001</v>
      </c>
      <c r="AF88">
        <v>2.7224999999999997</v>
      </c>
      <c r="AG88">
        <v>3.9319487999999998</v>
      </c>
      <c r="AH88">
        <v>43.057968720000005</v>
      </c>
      <c r="AI88">
        <v>0</v>
      </c>
      <c r="AJ88">
        <v>0</v>
      </c>
      <c r="AK88">
        <v>15.72772</v>
      </c>
      <c r="AL88">
        <v>0</v>
      </c>
      <c r="AM88">
        <v>3.2310862063492056</v>
      </c>
      <c r="AN88">
        <v>0.66954999999999998</v>
      </c>
      <c r="AO88">
        <v>2.2549800000000002</v>
      </c>
      <c r="AP88">
        <v>1.1397313200000001</v>
      </c>
      <c r="AQ88">
        <v>7.2487499999999994</v>
      </c>
      <c r="AR88">
        <v>15.4111776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34.946068071788687</v>
      </c>
      <c r="BB88">
        <f t="shared" si="1"/>
        <v>972.14525847842549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9.4066800437696632</v>
      </c>
      <c r="L89">
        <v>578.49096669310075</v>
      </c>
      <c r="M89">
        <v>28.228803062718161</v>
      </c>
      <c r="N89">
        <v>36.239365900719172</v>
      </c>
      <c r="O89">
        <v>0</v>
      </c>
      <c r="P89">
        <v>42.738721094505166</v>
      </c>
      <c r="Q89">
        <v>3.3497433460076045</v>
      </c>
      <c r="R89">
        <v>6.5059381935483875</v>
      </c>
      <c r="S89">
        <v>8.0993164050235489</v>
      </c>
      <c r="T89">
        <v>0</v>
      </c>
      <c r="U89">
        <v>64.031698248565206</v>
      </c>
      <c r="V89">
        <v>5.5432626146789001</v>
      </c>
      <c r="W89">
        <v>10.681181485561178</v>
      </c>
      <c r="X89">
        <v>45.259533796067423</v>
      </c>
      <c r="Y89">
        <v>0</v>
      </c>
      <c r="Z89">
        <v>1.01244</v>
      </c>
      <c r="AA89">
        <v>12.931030944000002</v>
      </c>
      <c r="AB89">
        <v>12.121704815999999</v>
      </c>
      <c r="AC89">
        <v>8.9164694943999994</v>
      </c>
      <c r="AD89">
        <v>11.18580528</v>
      </c>
      <c r="AE89">
        <v>15.167135380800001</v>
      </c>
      <c r="AF89">
        <v>2.7224999999999997</v>
      </c>
      <c r="AG89">
        <v>3.9319487999999998</v>
      </c>
      <c r="AH89">
        <v>43.057968720000005</v>
      </c>
      <c r="AI89">
        <v>0</v>
      </c>
      <c r="AJ89">
        <v>0</v>
      </c>
      <c r="AK89">
        <v>15.72772</v>
      </c>
      <c r="AL89">
        <v>0</v>
      </c>
      <c r="AM89">
        <v>3.2310862063492056</v>
      </c>
      <c r="AN89">
        <v>0.66954999999999998</v>
      </c>
      <c r="AO89">
        <v>2.2549800000000002</v>
      </c>
      <c r="AP89">
        <v>1.1397313200000001</v>
      </c>
      <c r="AQ89">
        <v>7.2487499999999994</v>
      </c>
      <c r="AR89">
        <v>15.4111776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34.946068071788687</v>
      </c>
      <c r="BB89">
        <f t="shared" si="1"/>
        <v>972.14525847842549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9.4066800437696632</v>
      </c>
      <c r="L90">
        <v>578.49096669310075</v>
      </c>
      <c r="M90">
        <v>28.228803062718161</v>
      </c>
      <c r="N90">
        <v>36.239365900719172</v>
      </c>
      <c r="O90">
        <v>0</v>
      </c>
      <c r="P90">
        <v>42.738721094505166</v>
      </c>
      <c r="Q90">
        <v>3.3497433460076045</v>
      </c>
      <c r="R90">
        <v>6.5059381935483875</v>
      </c>
      <c r="S90">
        <v>8.0993164050235489</v>
      </c>
      <c r="T90">
        <v>0</v>
      </c>
      <c r="U90">
        <v>64.031698248565206</v>
      </c>
      <c r="V90">
        <v>5.5432626146789001</v>
      </c>
      <c r="W90">
        <v>10.681181485561178</v>
      </c>
      <c r="X90">
        <v>45.259533796067423</v>
      </c>
      <c r="Y90">
        <v>0</v>
      </c>
      <c r="Z90">
        <v>1.01244</v>
      </c>
      <c r="AA90">
        <v>12.931030944000002</v>
      </c>
      <c r="AB90">
        <v>12.121704815999999</v>
      </c>
      <c r="AC90">
        <v>8.9164694943999994</v>
      </c>
      <c r="AD90">
        <v>11.18580528</v>
      </c>
      <c r="AE90">
        <v>15.167135380800001</v>
      </c>
      <c r="AF90">
        <v>2.7224999999999997</v>
      </c>
      <c r="AG90">
        <v>3.9319487999999998</v>
      </c>
      <c r="AH90">
        <v>43.057968720000005</v>
      </c>
      <c r="AI90">
        <v>0</v>
      </c>
      <c r="AJ90">
        <v>0</v>
      </c>
      <c r="AK90">
        <v>15.72772</v>
      </c>
      <c r="AL90">
        <v>0</v>
      </c>
      <c r="AM90">
        <v>3.2310862063492056</v>
      </c>
      <c r="AN90">
        <v>0.66954999999999998</v>
      </c>
      <c r="AO90">
        <v>2.2549800000000002</v>
      </c>
      <c r="AP90">
        <v>1.1397313200000001</v>
      </c>
      <c r="AQ90">
        <v>7.2487499999999994</v>
      </c>
      <c r="AR90">
        <v>15.4111776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34.946068071788687</v>
      </c>
      <c r="BB90">
        <f t="shared" si="1"/>
        <v>972.14525847842549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9.4066800437696632</v>
      </c>
      <c r="L91">
        <v>578.49096669310075</v>
      </c>
      <c r="M91">
        <v>28.228803062718161</v>
      </c>
      <c r="N91">
        <v>36.239365900719172</v>
      </c>
      <c r="O91">
        <v>0</v>
      </c>
      <c r="P91">
        <v>42.738721094505166</v>
      </c>
      <c r="Q91">
        <v>3.3497433460076045</v>
      </c>
      <c r="R91">
        <v>6.5059381935483875</v>
      </c>
      <c r="S91">
        <v>8.0993164050235489</v>
      </c>
      <c r="T91">
        <v>0</v>
      </c>
      <c r="U91">
        <v>64.031698248565206</v>
      </c>
      <c r="V91">
        <v>5.5432626146789001</v>
      </c>
      <c r="W91">
        <v>10.681181485561178</v>
      </c>
      <c r="X91">
        <v>45.259533796067423</v>
      </c>
      <c r="Y91">
        <v>0</v>
      </c>
      <c r="Z91">
        <v>6.0321175199999999</v>
      </c>
      <c r="AA91">
        <v>12.931030944000002</v>
      </c>
      <c r="AB91">
        <v>12.121704815999999</v>
      </c>
      <c r="AC91">
        <v>8.9164694943999994</v>
      </c>
      <c r="AD91">
        <v>11.18580528</v>
      </c>
      <c r="AE91">
        <v>15.167135380800001</v>
      </c>
      <c r="AF91">
        <v>3.024999999999999</v>
      </c>
      <c r="AG91">
        <v>3.9319487999999998</v>
      </c>
      <c r="AH91">
        <v>43.057968720000005</v>
      </c>
      <c r="AI91">
        <v>0</v>
      </c>
      <c r="AJ91">
        <v>0</v>
      </c>
      <c r="AK91">
        <v>15.72772</v>
      </c>
      <c r="AL91">
        <v>0</v>
      </c>
      <c r="AM91">
        <v>3.2310862063492056</v>
      </c>
      <c r="AN91">
        <v>0.66954999999999998</v>
      </c>
      <c r="AO91">
        <v>2.2549800000000002</v>
      </c>
      <c r="AP91">
        <v>1.1397313200000001</v>
      </c>
      <c r="AQ91">
        <v>7.2487499999999994</v>
      </c>
      <c r="AR91">
        <v>15.4111776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35.130747699229659</v>
      </c>
      <c r="BB91">
        <f t="shared" si="1"/>
        <v>977.28275637098454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9.4065976690584918</v>
      </c>
      <c r="L92">
        <v>578.49096669310075</v>
      </c>
      <c r="M92">
        <v>28.228803062718161</v>
      </c>
      <c r="N92">
        <v>36.239365900719172</v>
      </c>
      <c r="O92">
        <v>0</v>
      </c>
      <c r="P92">
        <v>42.738721094505166</v>
      </c>
      <c r="Q92">
        <v>3.3497433460076045</v>
      </c>
      <c r="R92">
        <v>6.5059381935483875</v>
      </c>
      <c r="S92">
        <v>8.0993164050235489</v>
      </c>
      <c r="T92">
        <v>0</v>
      </c>
      <c r="U92">
        <v>64.031698248565206</v>
      </c>
      <c r="V92">
        <v>5.5432626146789001</v>
      </c>
      <c r="W92">
        <v>10.681181485561178</v>
      </c>
      <c r="X92">
        <v>45.259533796067423</v>
      </c>
      <c r="Y92">
        <v>0</v>
      </c>
      <c r="Z92">
        <v>6.0321175199999999</v>
      </c>
      <c r="AA92">
        <v>12.931030944000002</v>
      </c>
      <c r="AB92">
        <v>12.121704815999999</v>
      </c>
      <c r="AC92">
        <v>8.9164694943999994</v>
      </c>
      <c r="AD92">
        <v>11.18580528</v>
      </c>
      <c r="AE92">
        <v>15.167135380800001</v>
      </c>
      <c r="AF92">
        <v>3.024999999999999</v>
      </c>
      <c r="AG92">
        <v>3.9319487999999998</v>
      </c>
      <c r="AH92">
        <v>43.057968720000005</v>
      </c>
      <c r="AI92">
        <v>0</v>
      </c>
      <c r="AJ92">
        <v>0</v>
      </c>
      <c r="AK92">
        <v>15.72772</v>
      </c>
      <c r="AL92">
        <v>0</v>
      </c>
      <c r="AM92">
        <v>3.2310862063492056</v>
      </c>
      <c r="AN92">
        <v>0.66954999999999998</v>
      </c>
      <c r="AO92">
        <v>2.2549800000000002</v>
      </c>
      <c r="AP92">
        <v>1.1397313200000001</v>
      </c>
      <c r="AQ92">
        <v>7.2487499999999994</v>
      </c>
      <c r="AR92">
        <v>15.4111776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35.130744840702903</v>
      </c>
      <c r="BB92">
        <f t="shared" si="1"/>
        <v>977.2826768548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9.4066307009831345</v>
      </c>
      <c r="L93">
        <v>578.49096669310075</v>
      </c>
      <c r="M93">
        <v>28.228803062718161</v>
      </c>
      <c r="N93">
        <v>36.239365900719172</v>
      </c>
      <c r="O93">
        <v>0</v>
      </c>
      <c r="P93">
        <v>42.738721094505166</v>
      </c>
      <c r="Q93">
        <v>3.3497433460076045</v>
      </c>
      <c r="R93">
        <v>6.5059381935483875</v>
      </c>
      <c r="S93">
        <v>8.0993164050235489</v>
      </c>
      <c r="T93">
        <v>0</v>
      </c>
      <c r="U93">
        <v>64.031698248565206</v>
      </c>
      <c r="V93">
        <v>5.5432626146789001</v>
      </c>
      <c r="W93">
        <v>10.681181485561178</v>
      </c>
      <c r="X93">
        <v>45.259533796067423</v>
      </c>
      <c r="Y93">
        <v>0</v>
      </c>
      <c r="Z93">
        <v>6.0321175199999999</v>
      </c>
      <c r="AA93">
        <v>12.931030944000002</v>
      </c>
      <c r="AB93">
        <v>12.121704815999999</v>
      </c>
      <c r="AC93">
        <v>8.9164694943999994</v>
      </c>
      <c r="AD93">
        <v>11.18580528</v>
      </c>
      <c r="AE93">
        <v>15.167135380800001</v>
      </c>
      <c r="AF93">
        <v>3.024999999999999</v>
      </c>
      <c r="AG93">
        <v>3.9319487999999998</v>
      </c>
      <c r="AH93">
        <v>43.057968720000005</v>
      </c>
      <c r="AI93">
        <v>0</v>
      </c>
      <c r="AJ93">
        <v>0</v>
      </c>
      <c r="AK93">
        <v>15.72772</v>
      </c>
      <c r="AL93">
        <v>0</v>
      </c>
      <c r="AM93">
        <v>3.2310862063492056</v>
      </c>
      <c r="AN93">
        <v>0.66954999999999998</v>
      </c>
      <c r="AO93">
        <v>2.2549800000000002</v>
      </c>
      <c r="AP93">
        <v>1.1397313200000001</v>
      </c>
      <c r="AQ93">
        <v>7.2487499999999994</v>
      </c>
      <c r="AR93">
        <v>15.4111776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35.130745986702777</v>
      </c>
      <c r="BB93">
        <f t="shared" si="1"/>
        <v>977.28270874072484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9.4065268983655841</v>
      </c>
      <c r="L94">
        <v>578.49096669310075</v>
      </c>
      <c r="M94">
        <v>28.228803062718161</v>
      </c>
      <c r="N94">
        <v>36.239365900719172</v>
      </c>
      <c r="O94">
        <v>0</v>
      </c>
      <c r="P94">
        <v>42.738721094505166</v>
      </c>
      <c r="Q94">
        <v>3.3497433460076045</v>
      </c>
      <c r="R94">
        <v>6.5059381935483875</v>
      </c>
      <c r="S94">
        <v>8.0993164050235489</v>
      </c>
      <c r="T94">
        <v>0</v>
      </c>
      <c r="U94">
        <v>64.031698248565206</v>
      </c>
      <c r="V94">
        <v>5.5432626146789001</v>
      </c>
      <c r="W94">
        <v>10.681181485561178</v>
      </c>
      <c r="X94">
        <v>45.259533796067423</v>
      </c>
      <c r="Y94">
        <v>0</v>
      </c>
      <c r="Z94">
        <v>2.02488</v>
      </c>
      <c r="AA94">
        <v>12.931030944000002</v>
      </c>
      <c r="AB94">
        <v>12.121704815999999</v>
      </c>
      <c r="AC94">
        <v>8.9164694943999994</v>
      </c>
      <c r="AD94">
        <v>11.18580528</v>
      </c>
      <c r="AE94">
        <v>15.167135380800001</v>
      </c>
      <c r="AF94">
        <v>3.024999999999999</v>
      </c>
      <c r="AG94">
        <v>3.9319487999999998</v>
      </c>
      <c r="AH94">
        <v>43.057968720000005</v>
      </c>
      <c r="AI94">
        <v>0</v>
      </c>
      <c r="AJ94">
        <v>0</v>
      </c>
      <c r="AK94">
        <v>15.72772</v>
      </c>
      <c r="AL94">
        <v>0</v>
      </c>
      <c r="AM94">
        <v>3.2310862063492056</v>
      </c>
      <c r="AN94">
        <v>0.66954999999999998</v>
      </c>
      <c r="AO94">
        <v>2.2549800000000002</v>
      </c>
      <c r="AP94">
        <v>1.1397313200000001</v>
      </c>
      <c r="AQ94">
        <v>7.2487499999999994</v>
      </c>
      <c r="AR94">
        <v>15.4111776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34.991691113810759</v>
      </c>
      <c r="BB94">
        <f t="shared" si="1"/>
        <v>973.41442229099925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9.4063220411632109</v>
      </c>
      <c r="L95">
        <v>578.49096669310075</v>
      </c>
      <c r="M95">
        <v>28.228803062718161</v>
      </c>
      <c r="N95">
        <v>36.239365900719172</v>
      </c>
      <c r="O95">
        <v>0</v>
      </c>
      <c r="P95">
        <v>42.738721094505166</v>
      </c>
      <c r="Q95">
        <v>3.3497433460076045</v>
      </c>
      <c r="R95">
        <v>10.245843672456575</v>
      </c>
      <c r="S95">
        <v>8.0993164050235489</v>
      </c>
      <c r="T95">
        <v>0</v>
      </c>
      <c r="U95">
        <v>64.031698248565206</v>
      </c>
      <c r="V95">
        <v>4.3712572514534873</v>
      </c>
      <c r="W95">
        <v>10.681181485561178</v>
      </c>
      <c r="X95">
        <v>45.259533796067423</v>
      </c>
      <c r="Y95">
        <v>0</v>
      </c>
      <c r="Z95">
        <v>0</v>
      </c>
      <c r="AA95">
        <v>12.931030944000002</v>
      </c>
      <c r="AB95">
        <v>12.121704815999999</v>
      </c>
      <c r="AC95">
        <v>8.9164694943999994</v>
      </c>
      <c r="AD95">
        <v>8.3893539599999993</v>
      </c>
      <c r="AE95">
        <v>15.167135380800001</v>
      </c>
      <c r="AF95">
        <v>2.7224999999999997</v>
      </c>
      <c r="AG95">
        <v>3.9319487999999998</v>
      </c>
      <c r="AH95">
        <v>39.222845999999997</v>
      </c>
      <c r="AI95">
        <v>0</v>
      </c>
      <c r="AJ95">
        <v>0</v>
      </c>
      <c r="AK95">
        <v>15.72772</v>
      </c>
      <c r="AL95">
        <v>0</v>
      </c>
      <c r="AM95">
        <v>3.2310862063492056</v>
      </c>
      <c r="AN95">
        <v>0.66954999999999998</v>
      </c>
      <c r="AO95">
        <v>2.2549800000000002</v>
      </c>
      <c r="AP95">
        <v>1.1397313200000001</v>
      </c>
      <c r="AQ95">
        <v>7.2487499999999994</v>
      </c>
      <c r="AR95">
        <v>15.4111776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34.769914650384933</v>
      </c>
      <c r="BB95">
        <f t="shared" si="1"/>
        <v>967.24493997290551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9.4066177240535414</v>
      </c>
      <c r="L96">
        <v>578.49096669310075</v>
      </c>
      <c r="M96">
        <v>28.228803062718161</v>
      </c>
      <c r="N96">
        <v>36.239365900719172</v>
      </c>
      <c r="O96">
        <v>0</v>
      </c>
      <c r="P96">
        <v>42.738721094505166</v>
      </c>
      <c r="Q96">
        <v>3.3497433460076045</v>
      </c>
      <c r="R96">
        <v>10.245843672456575</v>
      </c>
      <c r="S96">
        <v>8.0993164050235489</v>
      </c>
      <c r="T96">
        <v>0</v>
      </c>
      <c r="U96">
        <v>64.031698248565206</v>
      </c>
      <c r="V96">
        <v>4.3712572514534873</v>
      </c>
      <c r="W96">
        <v>10.681181485561178</v>
      </c>
      <c r="X96">
        <v>45.259533796067423</v>
      </c>
      <c r="Y96">
        <v>0</v>
      </c>
      <c r="Z96">
        <v>0</v>
      </c>
      <c r="AA96">
        <v>8.6206872959999998</v>
      </c>
      <c r="AB96">
        <v>12.121704815999999</v>
      </c>
      <c r="AC96">
        <v>8.9164694943999994</v>
      </c>
      <c r="AD96">
        <v>8.3893539599999993</v>
      </c>
      <c r="AE96">
        <v>15.167135380800001</v>
      </c>
      <c r="AF96">
        <v>2.7224999999999997</v>
      </c>
      <c r="AG96">
        <v>3.9319487999999998</v>
      </c>
      <c r="AH96">
        <v>34.864751999999996</v>
      </c>
      <c r="AI96">
        <v>0</v>
      </c>
      <c r="AJ96">
        <v>0</v>
      </c>
      <c r="AK96">
        <v>15.72772</v>
      </c>
      <c r="AL96">
        <v>0</v>
      </c>
      <c r="AM96">
        <v>3.2310862063492056</v>
      </c>
      <c r="AN96">
        <v>0.66954999999999998</v>
      </c>
      <c r="AO96">
        <v>2.2549800000000002</v>
      </c>
      <c r="AP96">
        <v>1.1397313200000001</v>
      </c>
      <c r="AQ96">
        <v>7.2487499999999994</v>
      </c>
      <c r="AR96">
        <v>15.4111776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34.46913021378883</v>
      </c>
      <c r="BB96">
        <f t="shared" si="1"/>
        <v>958.87758244439192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9.4066537493344669</v>
      </c>
      <c r="L97">
        <v>578.49096669310075</v>
      </c>
      <c r="M97">
        <v>28.228803062718161</v>
      </c>
      <c r="N97">
        <v>36.239365900719172</v>
      </c>
      <c r="O97">
        <v>0</v>
      </c>
      <c r="P97">
        <v>42.738721094505166</v>
      </c>
      <c r="Q97">
        <v>3.3497433460076045</v>
      </c>
      <c r="R97">
        <v>10.245843672456575</v>
      </c>
      <c r="S97">
        <v>8.0993164050235489</v>
      </c>
      <c r="T97">
        <v>0</v>
      </c>
      <c r="U97">
        <v>64.031698248565206</v>
      </c>
      <c r="V97">
        <v>4.3712572514534873</v>
      </c>
      <c r="W97">
        <v>10.681181485561178</v>
      </c>
      <c r="X97">
        <v>45.259533796067423</v>
      </c>
      <c r="Y97">
        <v>0</v>
      </c>
      <c r="Z97">
        <v>0</v>
      </c>
      <c r="AA97">
        <v>8.6206872959999998</v>
      </c>
      <c r="AB97">
        <v>12.121704815999999</v>
      </c>
      <c r="AC97">
        <v>8.9164694943999994</v>
      </c>
      <c r="AD97">
        <v>8.3893539599999993</v>
      </c>
      <c r="AE97">
        <v>15.167135380800001</v>
      </c>
      <c r="AF97">
        <v>2.7224999999999997</v>
      </c>
      <c r="AG97">
        <v>3.9319487999999998</v>
      </c>
      <c r="AH97">
        <v>32.860028759999999</v>
      </c>
      <c r="AI97">
        <v>0</v>
      </c>
      <c r="AJ97">
        <v>0</v>
      </c>
      <c r="AK97">
        <v>15.72772</v>
      </c>
      <c r="AL97">
        <v>0</v>
      </c>
      <c r="AM97">
        <v>3.2310862063492056</v>
      </c>
      <c r="AN97">
        <v>0.66954999999999998</v>
      </c>
      <c r="AO97">
        <v>2.2549800000000002</v>
      </c>
      <c r="AP97">
        <v>1.1397313200000001</v>
      </c>
      <c r="AQ97">
        <v>7.2487499999999994</v>
      </c>
      <c r="AR97">
        <v>15.4111776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34.399567632191534</v>
      </c>
      <c r="BB97">
        <f t="shared" si="1"/>
        <v>956.94245781127029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9.4063202097126002</v>
      </c>
      <c r="L98">
        <v>578.49096669310075</v>
      </c>
      <c r="M98">
        <v>28.228803062718161</v>
      </c>
      <c r="N98">
        <v>36.239365900719172</v>
      </c>
      <c r="O98">
        <v>0</v>
      </c>
      <c r="P98">
        <v>42.738721094505166</v>
      </c>
      <c r="Q98">
        <v>3.3497433460076045</v>
      </c>
      <c r="R98">
        <v>10.245843672456575</v>
      </c>
      <c r="S98">
        <v>8.0993164050235489</v>
      </c>
      <c r="T98">
        <v>0</v>
      </c>
      <c r="U98">
        <v>64.031698248565206</v>
      </c>
      <c r="V98">
        <v>4.3712572514534873</v>
      </c>
      <c r="W98">
        <v>10.681181485561178</v>
      </c>
      <c r="X98">
        <v>45.259533796067423</v>
      </c>
      <c r="Y98">
        <v>0</v>
      </c>
      <c r="Z98">
        <v>0</v>
      </c>
      <c r="AA98">
        <v>8.6206872959999998</v>
      </c>
      <c r="AB98">
        <v>12.121704815999999</v>
      </c>
      <c r="AC98">
        <v>8.9164694943999994</v>
      </c>
      <c r="AD98">
        <v>8.3893539599999993</v>
      </c>
      <c r="AE98">
        <v>15.167135380800001</v>
      </c>
      <c r="AF98">
        <v>2.7224999999999997</v>
      </c>
      <c r="AG98">
        <v>3.9319487999999998</v>
      </c>
      <c r="AH98">
        <v>28.705312479999996</v>
      </c>
      <c r="AI98">
        <v>0</v>
      </c>
      <c r="AJ98">
        <v>0</v>
      </c>
      <c r="AK98">
        <v>15.72772</v>
      </c>
      <c r="AL98">
        <v>0</v>
      </c>
      <c r="AM98">
        <v>3.2310862063492056</v>
      </c>
      <c r="AN98">
        <v>0.66954999999999998</v>
      </c>
      <c r="AO98">
        <v>2.2549800000000002</v>
      </c>
      <c r="AP98">
        <v>1.1397313200000001</v>
      </c>
      <c r="AQ98">
        <v>7.2487499999999994</v>
      </c>
      <c r="AR98">
        <v>15.4111776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34.255387363311371</v>
      </c>
      <c r="BB98">
        <f t="shared" si="1"/>
        <v>952.93158826052854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4.8000000000000001E-2</v>
      </c>
      <c r="K99">
        <f t="shared" si="2"/>
        <v>0.12563488255809038</v>
      </c>
      <c r="L99">
        <f t="shared" si="2"/>
        <v>11.931057807337679</v>
      </c>
      <c r="M99">
        <f t="shared" si="2"/>
        <v>0.67749127350523752</v>
      </c>
      <c r="N99">
        <f t="shared" si="2"/>
        <v>0.86974478161726143</v>
      </c>
      <c r="O99">
        <f t="shared" si="2"/>
        <v>0</v>
      </c>
      <c r="P99">
        <f t="shared" si="2"/>
        <v>0.99780203144601343</v>
      </c>
      <c r="Q99">
        <f t="shared" si="2"/>
        <v>6.5358083108605788E-2</v>
      </c>
      <c r="R99">
        <f t="shared" si="2"/>
        <v>0.14743282301840832</v>
      </c>
      <c r="S99">
        <f t="shared" si="2"/>
        <v>0.17558719524458893</v>
      </c>
      <c r="T99">
        <f t="shared" si="2"/>
        <v>0</v>
      </c>
      <c r="U99">
        <f t="shared" si="2"/>
        <v>1.5367607579655673</v>
      </c>
      <c r="V99">
        <f t="shared" si="2"/>
        <v>0.12618051428804117</v>
      </c>
      <c r="W99">
        <f t="shared" si="2"/>
        <v>0.22964505957960629</v>
      </c>
      <c r="X99">
        <f t="shared" si="2"/>
        <v>1.0345285057149207</v>
      </c>
      <c r="Y99">
        <f t="shared" si="2"/>
        <v>0</v>
      </c>
      <c r="Z99">
        <f t="shared" si="2"/>
        <v>5.0239635159999949E-2</v>
      </c>
      <c r="AA99">
        <f t="shared" si="2"/>
        <v>0.10179527051200003</v>
      </c>
      <c r="AB99">
        <f t="shared" si="2"/>
        <v>0.17947607176200006</v>
      </c>
      <c r="AC99">
        <f t="shared" si="2"/>
        <v>0.13811991435840015</v>
      </c>
      <c r="AD99">
        <f t="shared" si="2"/>
        <v>0.1600968380699998</v>
      </c>
      <c r="AE99">
        <f t="shared" si="2"/>
        <v>0.36401124913919924</v>
      </c>
      <c r="AF99">
        <f t="shared" si="2"/>
        <v>6.6247499999999987E-2</v>
      </c>
      <c r="AG99">
        <f t="shared" si="2"/>
        <v>9.4366771199999783E-2</v>
      </c>
      <c r="AH99">
        <f t="shared" si="2"/>
        <v>0.72573886684000144</v>
      </c>
      <c r="AI99">
        <f t="shared" si="2"/>
        <v>5.4775535100000008E-2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5.9366096563492024E-2</v>
      </c>
      <c r="AN99">
        <f t="shared" si="2"/>
        <v>1.6069200000000013E-2</v>
      </c>
      <c r="AO99">
        <f t="shared" si="2"/>
        <v>5.7127663319999918E-2</v>
      </c>
      <c r="AP99">
        <f t="shared" si="2"/>
        <v>4.038185970000005E-2</v>
      </c>
      <c r="AQ99">
        <f t="shared" si="2"/>
        <v>7.9832899999999943E-2</v>
      </c>
      <c r="AR99">
        <f t="shared" si="2"/>
        <v>0.37393274879999966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3.5000000000000001E-3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0.73368772051756559</v>
      </c>
      <c r="BB99">
        <f t="shared" si="1"/>
        <v>20.410045657751937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67.7</v>
      </c>
      <c r="BA3">
        <v>2.3300000000000125</v>
      </c>
      <c r="BB3">
        <f>SUM(B3:AZ3)-BA3</f>
        <v>65.36999999999999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67.740000000000009</v>
      </c>
      <c r="BA4">
        <v>2.3300000000000125</v>
      </c>
      <c r="BB4">
        <f t="shared" ref="BB4:BB67" si="0">SUM(B4:AZ4)-BA4</f>
        <v>65.41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67.7</v>
      </c>
      <c r="BA5">
        <v>2.3300000000000125</v>
      </c>
      <c r="BB5">
        <f t="shared" si="0"/>
        <v>65.36999999999999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67.740000000000009</v>
      </c>
      <c r="BA6">
        <v>2.3300000000000125</v>
      </c>
      <c r="BB6">
        <f t="shared" si="0"/>
        <v>65.41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19</v>
      </c>
      <c r="BA7">
        <v>0.66000000000000014</v>
      </c>
      <c r="BB7">
        <f t="shared" si="0"/>
        <v>18.34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19</v>
      </c>
      <c r="BA8">
        <v>0.66000000000000014</v>
      </c>
      <c r="BB8">
        <f t="shared" si="0"/>
        <v>18.34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22.52</v>
      </c>
      <c r="BA9">
        <v>0.78000000000000114</v>
      </c>
      <c r="BB9">
        <f t="shared" si="0"/>
        <v>21.74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22.330000000000002</v>
      </c>
      <c r="BA10">
        <v>0.77000000000000313</v>
      </c>
      <c r="BB10">
        <f t="shared" si="0"/>
        <v>21.56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19.759999999999998</v>
      </c>
      <c r="BA11">
        <v>0.68999999999999773</v>
      </c>
      <c r="BB11">
        <f t="shared" si="0"/>
        <v>19.07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19.759999999999998</v>
      </c>
      <c r="BA12">
        <v>0.68999999999999773</v>
      </c>
      <c r="BB12">
        <f t="shared" si="0"/>
        <v>19.07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22.490000000000002</v>
      </c>
      <c r="BA13">
        <v>0.78000000000000114</v>
      </c>
      <c r="BB13">
        <f t="shared" si="0"/>
        <v>21.71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24.07</v>
      </c>
      <c r="BA14">
        <v>0.83000000000000185</v>
      </c>
      <c r="BB14">
        <f t="shared" si="0"/>
        <v>23.24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23.300000000000004</v>
      </c>
      <c r="BA15">
        <v>0.81000000000000938</v>
      </c>
      <c r="BB15">
        <f t="shared" si="0"/>
        <v>22.489999999999995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23.62</v>
      </c>
      <c r="BA16">
        <v>0.82000000000000384</v>
      </c>
      <c r="BB16">
        <f t="shared" si="0"/>
        <v>22.799999999999997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23.38</v>
      </c>
      <c r="BA17">
        <v>0.81000000000000938</v>
      </c>
      <c r="BB17">
        <f t="shared" si="0"/>
        <v>22.56999999999999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23.38</v>
      </c>
      <c r="BA18">
        <v>0.81000000000000938</v>
      </c>
      <c r="BB18">
        <f t="shared" si="0"/>
        <v>22.56999999999999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23.7</v>
      </c>
      <c r="BA19">
        <v>0.82000000000000384</v>
      </c>
      <c r="BB19">
        <f t="shared" si="0"/>
        <v>22.879999999999995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23.38</v>
      </c>
      <c r="BA20">
        <v>0.81000000000000938</v>
      </c>
      <c r="BB20">
        <f t="shared" si="0"/>
        <v>22.56999999999999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23.81</v>
      </c>
      <c r="BA21">
        <v>0.83000000000000185</v>
      </c>
      <c r="BB21">
        <f t="shared" si="0"/>
        <v>22.979999999999997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23.81</v>
      </c>
      <c r="BA22">
        <v>0.83000000000000185</v>
      </c>
      <c r="BB22">
        <f t="shared" si="0"/>
        <v>22.979999999999997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22.85</v>
      </c>
      <c r="BA23">
        <v>0.80000000000000426</v>
      </c>
      <c r="BB23">
        <f t="shared" si="0"/>
        <v>22.049999999999997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22.85</v>
      </c>
      <c r="BA24">
        <v>0.80000000000000426</v>
      </c>
      <c r="BB24">
        <f t="shared" si="0"/>
        <v>22.049999999999997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22.470000000000002</v>
      </c>
      <c r="BA25">
        <v>0.78000000000000114</v>
      </c>
      <c r="BB25">
        <f t="shared" si="0"/>
        <v>21.69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22.470000000000002</v>
      </c>
      <c r="BA26">
        <v>0.78000000000000114</v>
      </c>
      <c r="BB26">
        <f t="shared" si="0"/>
        <v>21.69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22.34</v>
      </c>
      <c r="BA27">
        <v>0.78000000000000114</v>
      </c>
      <c r="BB27">
        <f t="shared" si="0"/>
        <v>21.56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19</v>
      </c>
      <c r="BA28">
        <v>0.66000000000000014</v>
      </c>
      <c r="BB28">
        <f t="shared" si="0"/>
        <v>18.34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19</v>
      </c>
      <c r="BA29">
        <v>0.66000000000000014</v>
      </c>
      <c r="BB29">
        <f t="shared" si="0"/>
        <v>18.34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19</v>
      </c>
      <c r="BA30">
        <v>0.66000000000000014</v>
      </c>
      <c r="BB30">
        <f t="shared" si="0"/>
        <v>18.34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19</v>
      </c>
      <c r="BA31">
        <v>0.66000000000000014</v>
      </c>
      <c r="BB31">
        <f t="shared" si="0"/>
        <v>18.34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19</v>
      </c>
      <c r="BA32">
        <v>0.66000000000000014</v>
      </c>
      <c r="BB32">
        <f t="shared" si="0"/>
        <v>18.34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20.71</v>
      </c>
      <c r="BA33">
        <v>0.71000000000000085</v>
      </c>
      <c r="BB33">
        <f t="shared" si="0"/>
        <v>20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20.71</v>
      </c>
      <c r="BA34">
        <v>0.71000000000000085</v>
      </c>
      <c r="BB34">
        <f t="shared" si="0"/>
        <v>20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24.689999999999994</v>
      </c>
      <c r="BA35">
        <v>0.84999999999999432</v>
      </c>
      <c r="BB35">
        <f t="shared" si="0"/>
        <v>23.84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24.689999999999994</v>
      </c>
      <c r="BA36">
        <v>0.84999999999999432</v>
      </c>
      <c r="BB36">
        <f t="shared" si="0"/>
        <v>23.84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25.029999999999998</v>
      </c>
      <c r="BA37">
        <v>0.85000000000000142</v>
      </c>
      <c r="BB37">
        <f t="shared" si="0"/>
        <v>24.179999999999996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25.029999999999998</v>
      </c>
      <c r="BA38">
        <v>0.85000000000000142</v>
      </c>
      <c r="BB38">
        <f t="shared" si="0"/>
        <v>24.179999999999996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70.52</v>
      </c>
      <c r="BA39">
        <v>2.4500000000000028</v>
      </c>
      <c r="BB39">
        <f t="shared" si="0"/>
        <v>68.069999999999993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70.61999999999999</v>
      </c>
      <c r="BA40">
        <v>2.4500000000000028</v>
      </c>
      <c r="BB40">
        <f t="shared" si="0"/>
        <v>68.169999999999987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68.45</v>
      </c>
      <c r="BA41">
        <v>2.3500000000000085</v>
      </c>
      <c r="BB41">
        <f t="shared" si="0"/>
        <v>66.099999999999994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68.45</v>
      </c>
      <c r="BA42">
        <v>2.3500000000000085</v>
      </c>
      <c r="BB42">
        <f t="shared" si="0"/>
        <v>66.099999999999994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68.490000000000009</v>
      </c>
      <c r="BA43">
        <v>2.3500000000000085</v>
      </c>
      <c r="BB43">
        <f t="shared" si="0"/>
        <v>66.14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68.490000000000009</v>
      </c>
      <c r="BA44">
        <v>2.3500000000000085</v>
      </c>
      <c r="BB44">
        <f t="shared" si="0"/>
        <v>66.14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68.490000000000009</v>
      </c>
      <c r="BA45">
        <v>2.3500000000000085</v>
      </c>
      <c r="BB45">
        <f t="shared" si="0"/>
        <v>66.14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68.490000000000009</v>
      </c>
      <c r="BA46">
        <v>2.3500000000000085</v>
      </c>
      <c r="BB46">
        <f t="shared" si="0"/>
        <v>66.14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68.490000000000009</v>
      </c>
      <c r="BA47">
        <v>2.3500000000000085</v>
      </c>
      <c r="BB47">
        <f t="shared" si="0"/>
        <v>66.14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68.490000000000009</v>
      </c>
      <c r="BA48">
        <v>2.3500000000000085</v>
      </c>
      <c r="BB48">
        <f t="shared" si="0"/>
        <v>66.14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68.400000000000006</v>
      </c>
      <c r="BA49">
        <v>2.3500000000000085</v>
      </c>
      <c r="BB49">
        <f t="shared" si="0"/>
        <v>66.05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68.400000000000006</v>
      </c>
      <c r="BA50">
        <v>2.3500000000000085</v>
      </c>
      <c r="BB50">
        <f t="shared" si="0"/>
        <v>66.05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67.740000000000009</v>
      </c>
      <c r="BA51">
        <v>2.3300000000000125</v>
      </c>
      <c r="BB51">
        <f t="shared" si="0"/>
        <v>65.41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67.740000000000009</v>
      </c>
      <c r="BA52">
        <v>2.3300000000000125</v>
      </c>
      <c r="BB52">
        <f t="shared" si="0"/>
        <v>65.41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67.78</v>
      </c>
      <c r="BA53">
        <v>2.3300000000000125</v>
      </c>
      <c r="BB53">
        <f t="shared" si="0"/>
        <v>65.449999999999989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67.78</v>
      </c>
      <c r="BA54">
        <v>2.3300000000000125</v>
      </c>
      <c r="BB54">
        <f t="shared" si="0"/>
        <v>65.449999999999989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68.36</v>
      </c>
      <c r="BA55">
        <v>2.3499999999999943</v>
      </c>
      <c r="BB55">
        <f t="shared" si="0"/>
        <v>66.010000000000005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68.760000000000005</v>
      </c>
      <c r="BA56">
        <v>2.3700000000000045</v>
      </c>
      <c r="BB56">
        <f t="shared" si="0"/>
        <v>66.39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68.760000000000005</v>
      </c>
      <c r="BA57">
        <v>2.3700000000000045</v>
      </c>
      <c r="BB57">
        <f t="shared" si="0"/>
        <v>66.39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68.760000000000005</v>
      </c>
      <c r="BA58">
        <v>2.3700000000000045</v>
      </c>
      <c r="BB58">
        <f t="shared" si="0"/>
        <v>66.39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68.760000000000005</v>
      </c>
      <c r="BA59">
        <v>2.3700000000000045</v>
      </c>
      <c r="BB59">
        <f t="shared" si="0"/>
        <v>66.39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68.760000000000005</v>
      </c>
      <c r="BA60">
        <v>2.3700000000000045</v>
      </c>
      <c r="BB60">
        <f t="shared" si="0"/>
        <v>66.39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68.760000000000005</v>
      </c>
      <c r="BA61">
        <v>2.3700000000000045</v>
      </c>
      <c r="BB61">
        <f t="shared" si="0"/>
        <v>66.39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68.760000000000005</v>
      </c>
      <c r="BA62">
        <v>2.3700000000000045</v>
      </c>
      <c r="BB62">
        <f t="shared" si="0"/>
        <v>66.39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68.760000000000005</v>
      </c>
      <c r="BA63">
        <v>2.3700000000000045</v>
      </c>
      <c r="BB63">
        <f t="shared" si="0"/>
        <v>66.39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68.760000000000005</v>
      </c>
      <c r="BA64">
        <v>2.3700000000000045</v>
      </c>
      <c r="BB64">
        <f t="shared" si="0"/>
        <v>66.39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68.720000000000013</v>
      </c>
      <c r="BA65">
        <v>2.3700000000000188</v>
      </c>
      <c r="BB65">
        <f t="shared" si="0"/>
        <v>66.349999999999994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68.720000000000013</v>
      </c>
      <c r="BA66">
        <v>2.3700000000000188</v>
      </c>
      <c r="BB66">
        <f t="shared" si="0"/>
        <v>66.349999999999994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68.760000000000005</v>
      </c>
      <c r="BA67">
        <v>2.3700000000000045</v>
      </c>
      <c r="BB67">
        <f t="shared" si="0"/>
        <v>66.39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68.760000000000005</v>
      </c>
      <c r="BA68">
        <v>2.3700000000000045</v>
      </c>
      <c r="BB68">
        <f t="shared" ref="BB68:BB99" si="1">SUM(B68:AZ68)-BA68</f>
        <v>66.39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68.760000000000005</v>
      </c>
      <c r="BA69">
        <v>2.3700000000000045</v>
      </c>
      <c r="BB69">
        <f t="shared" si="1"/>
        <v>66.39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68.760000000000005</v>
      </c>
      <c r="BA70">
        <v>2.3700000000000045</v>
      </c>
      <c r="BB70">
        <f t="shared" si="1"/>
        <v>66.39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68.690000000000012</v>
      </c>
      <c r="BA71">
        <v>2.3700000000000188</v>
      </c>
      <c r="BB71">
        <f t="shared" si="1"/>
        <v>66.319999999999993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68.720000000000013</v>
      </c>
      <c r="BA72">
        <v>2.3700000000000188</v>
      </c>
      <c r="BB72">
        <f t="shared" si="1"/>
        <v>66.349999999999994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68.720000000000013</v>
      </c>
      <c r="BA73">
        <v>2.3700000000000188</v>
      </c>
      <c r="BB73">
        <f t="shared" si="1"/>
        <v>66.349999999999994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68.720000000000013</v>
      </c>
      <c r="BA74">
        <v>2.3700000000000188</v>
      </c>
      <c r="BB74">
        <f t="shared" si="1"/>
        <v>66.349999999999994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69.53</v>
      </c>
      <c r="BA75">
        <v>2.4100000000000108</v>
      </c>
      <c r="BB75">
        <f t="shared" si="1"/>
        <v>67.11999999999999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68.41</v>
      </c>
      <c r="BA76">
        <v>2.3700000000000045</v>
      </c>
      <c r="BB76">
        <f t="shared" si="1"/>
        <v>66.039999999999992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68.41</v>
      </c>
      <c r="BA77">
        <v>2.3700000000000045</v>
      </c>
      <c r="BB77">
        <f t="shared" si="1"/>
        <v>66.039999999999992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68.41</v>
      </c>
      <c r="BA78">
        <v>2.3700000000000045</v>
      </c>
      <c r="BB78">
        <f t="shared" si="1"/>
        <v>66.039999999999992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68.41</v>
      </c>
      <c r="BA79">
        <v>2.3700000000000045</v>
      </c>
      <c r="BB79">
        <f t="shared" si="1"/>
        <v>66.039999999999992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68.41</v>
      </c>
      <c r="BA80">
        <v>2.3700000000000045</v>
      </c>
      <c r="BB80">
        <f t="shared" si="1"/>
        <v>66.039999999999992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68.41</v>
      </c>
      <c r="BA81">
        <v>2.3700000000000045</v>
      </c>
      <c r="BB81">
        <f t="shared" si="1"/>
        <v>66.039999999999992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68.41</v>
      </c>
      <c r="BA82">
        <v>2.3700000000000045</v>
      </c>
      <c r="BB82">
        <f t="shared" si="1"/>
        <v>66.039999999999992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68.41</v>
      </c>
      <c r="BA83">
        <v>2.3700000000000045</v>
      </c>
      <c r="BB83">
        <f t="shared" si="1"/>
        <v>66.039999999999992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68.41</v>
      </c>
      <c r="BA84">
        <v>2.3700000000000045</v>
      </c>
      <c r="BB84">
        <f t="shared" si="1"/>
        <v>66.039999999999992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68.41</v>
      </c>
      <c r="BA85">
        <v>2.3700000000000045</v>
      </c>
      <c r="BB85">
        <f t="shared" si="1"/>
        <v>66.039999999999992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68.41</v>
      </c>
      <c r="BA86">
        <v>2.3700000000000045</v>
      </c>
      <c r="BB86">
        <f t="shared" si="1"/>
        <v>66.039999999999992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68.41</v>
      </c>
      <c r="BA87">
        <v>2.3700000000000045</v>
      </c>
      <c r="BB87">
        <f t="shared" si="1"/>
        <v>66.039999999999992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68.41</v>
      </c>
      <c r="BA88">
        <v>2.3700000000000045</v>
      </c>
      <c r="BB88">
        <f t="shared" si="1"/>
        <v>66.039999999999992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68.41</v>
      </c>
      <c r="BA89">
        <v>2.3700000000000045</v>
      </c>
      <c r="BB89">
        <f t="shared" si="1"/>
        <v>66.039999999999992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68.41</v>
      </c>
      <c r="BA90">
        <v>2.3700000000000045</v>
      </c>
      <c r="BB90">
        <f t="shared" si="1"/>
        <v>66.039999999999992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68.760000000000005</v>
      </c>
      <c r="BA91">
        <v>2.3700000000000045</v>
      </c>
      <c r="BB91">
        <f t="shared" si="1"/>
        <v>66.39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68.760000000000005</v>
      </c>
      <c r="BA92">
        <v>2.3700000000000045</v>
      </c>
      <c r="BB92">
        <f t="shared" si="1"/>
        <v>66.39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68.760000000000005</v>
      </c>
      <c r="BA93">
        <v>2.3700000000000045</v>
      </c>
      <c r="BB93">
        <f t="shared" si="1"/>
        <v>66.39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68.760000000000005</v>
      </c>
      <c r="BA94">
        <v>2.3700000000000045</v>
      </c>
      <c r="BB94">
        <f t="shared" si="1"/>
        <v>66.39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68.760000000000005</v>
      </c>
      <c r="BA95">
        <v>2.3700000000000045</v>
      </c>
      <c r="BB95">
        <f t="shared" si="1"/>
        <v>66.39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68.760000000000005</v>
      </c>
      <c r="BA96">
        <v>2.3700000000000045</v>
      </c>
      <c r="BB96">
        <f t="shared" si="1"/>
        <v>66.39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68.760000000000005</v>
      </c>
      <c r="BA97">
        <v>2.3700000000000045</v>
      </c>
      <c r="BB97">
        <f t="shared" si="1"/>
        <v>66.39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68.760000000000005</v>
      </c>
      <c r="BA98">
        <v>2.3700000000000045</v>
      </c>
      <c r="BB98">
        <f t="shared" si="1"/>
        <v>66.39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1.2735350000000005</v>
      </c>
      <c r="BA99">
        <f t="shared" si="2"/>
        <v>4.3950000000000128E-2</v>
      </c>
      <c r="BB99">
        <f t="shared" si="1"/>
        <v>1.2295850000000004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13.612755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0.47236299999999964</v>
      </c>
      <c r="BB3">
        <f>SUM(B3:AZ3)-BA3</f>
        <v>13.140392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13.900233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0.48233800000000038</v>
      </c>
      <c r="BB4">
        <f t="shared" ref="BB4:BB67" si="0">SUM(B4:AZ4)-BA4</f>
        <v>13.417895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12.186709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0.422879</v>
      </c>
      <c r="BB5">
        <f t="shared" si="0"/>
        <v>11.76383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12.130295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0.42092099999999988</v>
      </c>
      <c r="BB6">
        <f t="shared" si="0"/>
        <v>11.709374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0.42889199999999938</v>
      </c>
      <c r="BB7">
        <f t="shared" si="0"/>
        <v>11.931108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8.7191530000000004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0.30255499999999991</v>
      </c>
      <c r="BB8">
        <f t="shared" si="0"/>
        <v>8.4165980000000005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0.42889199999999938</v>
      </c>
      <c r="BB9">
        <f t="shared" si="0"/>
        <v>11.931108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12.086499999999999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0.41940199999999983</v>
      </c>
      <c r="BB10">
        <f t="shared" si="0"/>
        <v>11.667097999999999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0.42889199999999938</v>
      </c>
      <c r="BB11">
        <f t="shared" si="0"/>
        <v>11.931108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0.42889199999999938</v>
      </c>
      <c r="BB12">
        <f t="shared" si="0"/>
        <v>11.931108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0.42889199999999938</v>
      </c>
      <c r="BB13">
        <f t="shared" si="0"/>
        <v>11.931108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0.42889199999999938</v>
      </c>
      <c r="BB14">
        <f t="shared" si="0"/>
        <v>11.931108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10.274888000000001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0.35653900000000149</v>
      </c>
      <c r="BB15">
        <f t="shared" si="0"/>
        <v>9.9183489999999992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0.42889199999999938</v>
      </c>
      <c r="BB16">
        <f t="shared" si="0"/>
        <v>11.931108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0.42889199999999938</v>
      </c>
      <c r="BB17">
        <f t="shared" si="0"/>
        <v>11.931108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0.42889199999999938</v>
      </c>
      <c r="BB18">
        <f t="shared" si="0"/>
        <v>11.931108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0.42889199999999938</v>
      </c>
      <c r="BB19">
        <f t="shared" si="0"/>
        <v>11.931108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0.42889199999999938</v>
      </c>
      <c r="BB20">
        <f t="shared" si="0"/>
        <v>11.931108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0.42889199999999938</v>
      </c>
      <c r="BB21">
        <f t="shared" si="0"/>
        <v>11.931108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0.42889199999999938</v>
      </c>
      <c r="BB22">
        <f t="shared" si="0"/>
        <v>11.931108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12.36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0.42889199999999938</v>
      </c>
      <c r="BB23">
        <f t="shared" si="0"/>
        <v>11.931108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12.36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0.42889199999999938</v>
      </c>
      <c r="BB24">
        <f t="shared" si="0"/>
        <v>11.931108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13.6784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0.47463999999999906</v>
      </c>
      <c r="BB25">
        <f t="shared" si="0"/>
        <v>13.203760000000001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0.52038899999999977</v>
      </c>
      <c r="BB26">
        <f t="shared" si="0"/>
        <v>14.476411000000001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13.822611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0.47964499999999965</v>
      </c>
      <c r="BB27">
        <f t="shared" si="0"/>
        <v>13.342966000000001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0.52038899999999977</v>
      </c>
      <c r="BB28">
        <f t="shared" si="0"/>
        <v>14.476411000000001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0.52038899999999977</v>
      </c>
      <c r="BB29">
        <f t="shared" si="0"/>
        <v>14.476411000000001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0.52038899999999977</v>
      </c>
      <c r="BB30">
        <f t="shared" si="0"/>
        <v>14.476411000000001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0.52038899999999977</v>
      </c>
      <c r="BB31">
        <f t="shared" si="0"/>
        <v>14.476411000000001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0.52038899999999977</v>
      </c>
      <c r="BB32">
        <f t="shared" si="0"/>
        <v>14.476411000000001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0.52038899999999977</v>
      </c>
      <c r="BB33">
        <f t="shared" si="0"/>
        <v>14.476411000000001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0.52038899999999977</v>
      </c>
      <c r="BB34">
        <f t="shared" si="0"/>
        <v>14.476411000000001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0.52038899999999977</v>
      </c>
      <c r="BB35">
        <f t="shared" si="0"/>
        <v>14.476411000000001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14.457269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0.50166699999999942</v>
      </c>
      <c r="BB36">
        <f t="shared" si="0"/>
        <v>13.955602000000001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0.52038899999999977</v>
      </c>
      <c r="BB37">
        <f t="shared" si="0"/>
        <v>14.476411000000001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0.52038899999999977</v>
      </c>
      <c r="BB38">
        <f t="shared" si="0"/>
        <v>14.476411000000001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0.52038899999999977</v>
      </c>
      <c r="BB39">
        <f t="shared" si="0"/>
        <v>14.476411000000001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0.52038899999999977</v>
      </c>
      <c r="BB40">
        <f t="shared" si="0"/>
        <v>14.476411000000001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0.52038899999999977</v>
      </c>
      <c r="BB41">
        <f t="shared" si="0"/>
        <v>14.476411000000001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0.52038899999999977</v>
      </c>
      <c r="BB42">
        <f t="shared" si="0"/>
        <v>14.476411000000001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0.52038899999999977</v>
      </c>
      <c r="BB43">
        <f t="shared" si="0"/>
        <v>14.476411000000001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0.52038899999999977</v>
      </c>
      <c r="BB44">
        <f t="shared" si="0"/>
        <v>14.476411000000001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0.52038899999999977</v>
      </c>
      <c r="BB45">
        <f t="shared" si="0"/>
        <v>14.476411000000001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0.52038899999999977</v>
      </c>
      <c r="BB46">
        <f t="shared" si="0"/>
        <v>14.476411000000001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0.52038899999999977</v>
      </c>
      <c r="BB47">
        <f t="shared" si="0"/>
        <v>14.476411000000001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14.506791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0.503385999999999</v>
      </c>
      <c r="BB48">
        <f t="shared" si="0"/>
        <v>14.003405000000001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0.52038899999999977</v>
      </c>
      <c r="BB49">
        <f t="shared" si="0"/>
        <v>14.476411000000001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13.361119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0.46363100000000124</v>
      </c>
      <c r="BB50">
        <f t="shared" si="0"/>
        <v>12.897487999999999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0.52038899999999977</v>
      </c>
      <c r="BB51">
        <f t="shared" si="0"/>
        <v>14.476411000000001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0.52038899999999977</v>
      </c>
      <c r="BB52">
        <f t="shared" si="0"/>
        <v>14.476411000000001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0.52038899999999977</v>
      </c>
      <c r="BB53">
        <f t="shared" si="0"/>
        <v>14.476411000000001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0.52038899999999977</v>
      </c>
      <c r="BB54">
        <f t="shared" si="0"/>
        <v>14.476411000000001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0.52038899999999977</v>
      </c>
      <c r="BB55">
        <f t="shared" si="0"/>
        <v>14.476411000000001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0.52038899999999977</v>
      </c>
      <c r="BB56">
        <f t="shared" si="0"/>
        <v>14.476411000000001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14.503715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0.50327899999999914</v>
      </c>
      <c r="BB57">
        <f t="shared" si="0"/>
        <v>14.000436000000001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0.52038899999999977</v>
      </c>
      <c r="BB58">
        <f t="shared" si="0"/>
        <v>14.476411000000001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0.52038899999999977</v>
      </c>
      <c r="BB59">
        <f t="shared" si="0"/>
        <v>14.476411000000001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0.52038899999999977</v>
      </c>
      <c r="BB60">
        <f t="shared" si="0"/>
        <v>14.476411000000001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0.52038899999999977</v>
      </c>
      <c r="BB61">
        <f t="shared" si="0"/>
        <v>14.476411000000001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0.52038899999999977</v>
      </c>
      <c r="BB62">
        <f t="shared" si="0"/>
        <v>14.476411000000001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0.52038899999999977</v>
      </c>
      <c r="BB63">
        <f t="shared" si="0"/>
        <v>14.476411000000001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14.242853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0.49422700000000042</v>
      </c>
      <c r="BB64">
        <f t="shared" si="0"/>
        <v>13.748626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0.52038899999999977</v>
      </c>
      <c r="BB65">
        <f t="shared" si="0"/>
        <v>14.476411000000001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0.52038899999999977</v>
      </c>
      <c r="BB66">
        <f t="shared" si="0"/>
        <v>14.476411000000001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0.52038899999999977</v>
      </c>
      <c r="BB67">
        <f t="shared" si="0"/>
        <v>14.476411000000001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0.52038899999999977</v>
      </c>
      <c r="BB68">
        <f t="shared" ref="BB68:BB99" si="1">SUM(B68:AZ68)-BA68</f>
        <v>14.476411000000001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0.52038899999999977</v>
      </c>
      <c r="BB69">
        <f t="shared" si="1"/>
        <v>14.476411000000001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0.52038899999999977</v>
      </c>
      <c r="BB70">
        <f t="shared" si="1"/>
        <v>14.476411000000001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14.770834000000001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0.51254800000000067</v>
      </c>
      <c r="BB71">
        <f t="shared" si="1"/>
        <v>14.258286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0.52038899999999977</v>
      </c>
      <c r="BB72">
        <f t="shared" si="1"/>
        <v>14.476411000000001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0.52038899999999977</v>
      </c>
      <c r="BB73">
        <f t="shared" si="1"/>
        <v>14.476411000000001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0.52038899999999977</v>
      </c>
      <c r="BB74">
        <f t="shared" si="1"/>
        <v>14.476411000000001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0.52038899999999977</v>
      </c>
      <c r="BB75">
        <f t="shared" si="1"/>
        <v>14.476411000000001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0.52038899999999977</v>
      </c>
      <c r="BB76">
        <f t="shared" si="1"/>
        <v>14.476411000000001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0.52038899999999977</v>
      </c>
      <c r="BB77">
        <f t="shared" si="1"/>
        <v>14.476411000000001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14.247201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0.49437800000000109</v>
      </c>
      <c r="BB78">
        <f t="shared" si="1"/>
        <v>13.752822999999999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0.52038899999999977</v>
      </c>
      <c r="BB79">
        <f t="shared" si="1"/>
        <v>14.476411000000001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0.52038899999999977</v>
      </c>
      <c r="BB80">
        <f t="shared" si="1"/>
        <v>14.476411000000001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0.52038899999999977</v>
      </c>
      <c r="BB81">
        <f t="shared" si="1"/>
        <v>14.476411000000001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0.52038899999999977</v>
      </c>
      <c r="BB82">
        <f t="shared" si="1"/>
        <v>14.476411000000001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0.52038899999999977</v>
      </c>
      <c r="BB83">
        <f t="shared" si="1"/>
        <v>14.476411000000001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0.52038899999999977</v>
      </c>
      <c r="BB84">
        <f t="shared" si="1"/>
        <v>14.476411000000001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0.52038899999999977</v>
      </c>
      <c r="BB85">
        <f t="shared" si="1"/>
        <v>14.476411000000001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0.52038899999999977</v>
      </c>
      <c r="BB86">
        <f t="shared" si="1"/>
        <v>14.476411000000001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0.52038899999999977</v>
      </c>
      <c r="BB87">
        <f t="shared" si="1"/>
        <v>14.476411000000001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0.52038899999999977</v>
      </c>
      <c r="BB88">
        <f t="shared" si="1"/>
        <v>14.476411000000001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0.52038899999999977</v>
      </c>
      <c r="BB89">
        <f t="shared" si="1"/>
        <v>14.476411000000001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0.52038899999999977</v>
      </c>
      <c r="BB90">
        <f t="shared" si="1"/>
        <v>14.476411000000001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0.52038899999999977</v>
      </c>
      <c r="BB91">
        <f t="shared" si="1"/>
        <v>14.476411000000001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14.338609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0.49755000000000038</v>
      </c>
      <c r="BB92">
        <f t="shared" si="1"/>
        <v>13.841059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0.52038899999999977</v>
      </c>
      <c r="BB93">
        <f t="shared" si="1"/>
        <v>14.476411000000001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0.52038899999999977</v>
      </c>
      <c r="BB94">
        <f t="shared" si="1"/>
        <v>14.476411000000001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0.52038899999999977</v>
      </c>
      <c r="BB95">
        <f t="shared" si="1"/>
        <v>14.476411000000001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0.52038899999999977</v>
      </c>
      <c r="BB96">
        <f t="shared" si="1"/>
        <v>14.476411000000001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0.52038899999999977</v>
      </c>
      <c r="BB97">
        <f t="shared" si="1"/>
        <v>14.476411000000001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0.52038899999999977</v>
      </c>
      <c r="BB98">
        <f t="shared" si="1"/>
        <v>14.476411000000001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0.34250878374999949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1.1885056000000017E-2</v>
      </c>
      <c r="BB99">
        <f t="shared" si="1"/>
        <v>0.33062372774999949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279.67</v>
      </c>
      <c r="L3" s="201">
        <v>10.66</v>
      </c>
      <c r="M3" s="201">
        <v>61.56</v>
      </c>
      <c r="N3" s="201">
        <v>50.08</v>
      </c>
      <c r="O3" s="201">
        <v>70.739999999999995</v>
      </c>
      <c r="P3" s="201">
        <v>26.18</v>
      </c>
      <c r="Q3" s="201">
        <v>3.28</v>
      </c>
      <c r="R3" s="201">
        <v>8.99</v>
      </c>
      <c r="S3" s="201">
        <v>11.19</v>
      </c>
      <c r="T3" s="201">
        <v>0</v>
      </c>
      <c r="U3" s="201">
        <v>59.99</v>
      </c>
      <c r="V3" s="201">
        <v>8.7799999999999994</v>
      </c>
      <c r="W3" s="201">
        <v>14.75</v>
      </c>
      <c r="X3" s="201">
        <v>62.54</v>
      </c>
      <c r="Y3" s="201">
        <v>0</v>
      </c>
      <c r="Z3" s="201">
        <v>59</v>
      </c>
      <c r="AA3" s="201">
        <v>38.25</v>
      </c>
      <c r="AB3" s="201">
        <v>0</v>
      </c>
      <c r="AC3" s="201">
        <v>14.21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28</v>
      </c>
      <c r="AJ3" s="201">
        <v>0</v>
      </c>
      <c r="AK3" s="201">
        <v>99.62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293.98</v>
      </c>
      <c r="L4" s="201">
        <v>10.66</v>
      </c>
      <c r="M4" s="201">
        <v>61.56</v>
      </c>
      <c r="N4" s="201">
        <v>50.08</v>
      </c>
      <c r="O4" s="201">
        <v>70.739999999999995</v>
      </c>
      <c r="P4" s="201">
        <v>26.18</v>
      </c>
      <c r="Q4" s="201">
        <v>4</v>
      </c>
      <c r="R4" s="201">
        <v>8.99</v>
      </c>
      <c r="S4" s="201">
        <v>11.19</v>
      </c>
      <c r="T4" s="201">
        <v>0</v>
      </c>
      <c r="U4" s="201">
        <v>59.99</v>
      </c>
      <c r="V4" s="201">
        <v>8.7799999999999994</v>
      </c>
      <c r="W4" s="201">
        <v>14.75</v>
      </c>
      <c r="X4" s="201">
        <v>62.54</v>
      </c>
      <c r="Y4" s="201">
        <v>0</v>
      </c>
      <c r="Z4" s="201">
        <v>59</v>
      </c>
      <c r="AA4" s="201">
        <v>38.25</v>
      </c>
      <c r="AB4" s="201">
        <v>0</v>
      </c>
      <c r="AC4" s="201">
        <v>14.21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28</v>
      </c>
      <c r="AJ4" s="201">
        <v>0</v>
      </c>
      <c r="AK4" s="201">
        <v>99.62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320.56</v>
      </c>
      <c r="L5" s="201">
        <v>10.66</v>
      </c>
      <c r="M5" s="201">
        <v>61.56</v>
      </c>
      <c r="N5" s="201">
        <v>50.08</v>
      </c>
      <c r="O5" s="201">
        <v>70.739999999999995</v>
      </c>
      <c r="P5" s="201">
        <v>26.18</v>
      </c>
      <c r="Q5" s="201">
        <v>4.62</v>
      </c>
      <c r="R5" s="201">
        <v>8.99</v>
      </c>
      <c r="S5" s="201">
        <v>11.19</v>
      </c>
      <c r="T5" s="201">
        <v>0</v>
      </c>
      <c r="U5" s="201">
        <v>59.99</v>
      </c>
      <c r="V5" s="201">
        <v>8.7799999999999994</v>
      </c>
      <c r="W5" s="201">
        <v>14.75</v>
      </c>
      <c r="X5" s="201">
        <v>62.54</v>
      </c>
      <c r="Y5" s="201">
        <v>0</v>
      </c>
      <c r="Z5" s="201">
        <v>59</v>
      </c>
      <c r="AA5" s="201">
        <v>38.25</v>
      </c>
      <c r="AB5" s="201">
        <v>0</v>
      </c>
      <c r="AC5" s="201">
        <v>9.58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24.11</v>
      </c>
      <c r="AJ5" s="201">
        <v>0</v>
      </c>
      <c r="AK5" s="201">
        <v>99.62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318.41000000000003</v>
      </c>
      <c r="L6" s="201">
        <v>10.66</v>
      </c>
      <c r="M6" s="201">
        <v>61.56</v>
      </c>
      <c r="N6" s="201">
        <v>50.08</v>
      </c>
      <c r="O6" s="201">
        <v>70.739999999999995</v>
      </c>
      <c r="P6" s="201">
        <v>26.18</v>
      </c>
      <c r="Q6" s="201">
        <v>4.62</v>
      </c>
      <c r="R6" s="201">
        <v>8.99</v>
      </c>
      <c r="S6" s="201">
        <v>11.19</v>
      </c>
      <c r="T6" s="201">
        <v>0</v>
      </c>
      <c r="U6" s="201">
        <v>59.99</v>
      </c>
      <c r="V6" s="201">
        <v>8.7799999999999994</v>
      </c>
      <c r="W6" s="201">
        <v>14.75</v>
      </c>
      <c r="X6" s="201">
        <v>62.54</v>
      </c>
      <c r="Y6" s="201">
        <v>0</v>
      </c>
      <c r="Z6" s="201">
        <v>59</v>
      </c>
      <c r="AA6" s="201">
        <v>38.25</v>
      </c>
      <c r="AB6" s="201">
        <v>0</v>
      </c>
      <c r="AC6" s="201">
        <v>9.58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24.11</v>
      </c>
      <c r="AJ6" s="201">
        <v>0</v>
      </c>
      <c r="AK6" s="201">
        <v>99.62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331.73</v>
      </c>
      <c r="L7" s="201">
        <v>10.66</v>
      </c>
      <c r="M7" s="201">
        <v>61.56</v>
      </c>
      <c r="N7" s="201">
        <v>50.08</v>
      </c>
      <c r="O7" s="201">
        <v>70.739999999999995</v>
      </c>
      <c r="P7" s="201">
        <v>26.58</v>
      </c>
      <c r="Q7" s="201">
        <v>4.62</v>
      </c>
      <c r="R7" s="201">
        <v>8.99</v>
      </c>
      <c r="S7" s="201">
        <v>11.19</v>
      </c>
      <c r="T7" s="201">
        <v>0</v>
      </c>
      <c r="U7" s="201">
        <v>59.99</v>
      </c>
      <c r="V7" s="201">
        <v>8.7799999999999994</v>
      </c>
      <c r="W7" s="201">
        <v>14.75</v>
      </c>
      <c r="X7" s="201">
        <v>62.54</v>
      </c>
      <c r="Y7" s="201">
        <v>0</v>
      </c>
      <c r="Z7" s="201">
        <v>59</v>
      </c>
      <c r="AA7" s="201">
        <v>38.25</v>
      </c>
      <c r="AB7" s="201">
        <v>0</v>
      </c>
      <c r="AC7" s="201">
        <v>14.21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28</v>
      </c>
      <c r="AJ7" s="201">
        <v>0</v>
      </c>
      <c r="AK7" s="201">
        <v>99.62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339.58</v>
      </c>
      <c r="L8" s="201">
        <v>10.66</v>
      </c>
      <c r="M8" s="201">
        <v>61.56</v>
      </c>
      <c r="N8" s="201">
        <v>50.08</v>
      </c>
      <c r="O8" s="201">
        <v>70.739999999999995</v>
      </c>
      <c r="P8" s="201">
        <v>26.58</v>
      </c>
      <c r="Q8" s="201">
        <v>4.62</v>
      </c>
      <c r="R8" s="201">
        <v>8.99</v>
      </c>
      <c r="S8" s="201">
        <v>11.19</v>
      </c>
      <c r="T8" s="201">
        <v>0</v>
      </c>
      <c r="U8" s="201">
        <v>59.99</v>
      </c>
      <c r="V8" s="201">
        <v>8.7799999999999994</v>
      </c>
      <c r="W8" s="201">
        <v>14.75</v>
      </c>
      <c r="X8" s="201">
        <v>62.54</v>
      </c>
      <c r="Y8" s="201">
        <v>0</v>
      </c>
      <c r="Z8" s="201">
        <v>59</v>
      </c>
      <c r="AA8" s="201">
        <v>38.25</v>
      </c>
      <c r="AB8" s="201">
        <v>0</v>
      </c>
      <c r="AC8" s="201">
        <v>14.21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28</v>
      </c>
      <c r="AJ8" s="201">
        <v>0</v>
      </c>
      <c r="AK8" s="201">
        <v>99.62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270.29000000000002</v>
      </c>
      <c r="L9" s="201">
        <v>10.66</v>
      </c>
      <c r="M9" s="201">
        <v>61.56</v>
      </c>
      <c r="N9" s="201">
        <v>50.08</v>
      </c>
      <c r="O9" s="201">
        <v>70.739999999999995</v>
      </c>
      <c r="P9" s="201">
        <v>26.18</v>
      </c>
      <c r="Q9" s="201">
        <v>4.62</v>
      </c>
      <c r="R9" s="201">
        <v>8.99</v>
      </c>
      <c r="S9" s="201">
        <v>11.19</v>
      </c>
      <c r="T9" s="201">
        <v>0</v>
      </c>
      <c r="U9" s="201">
        <v>59.99</v>
      </c>
      <c r="V9" s="201">
        <v>8.7799999999999994</v>
      </c>
      <c r="W9" s="201">
        <v>14.75</v>
      </c>
      <c r="X9" s="201">
        <v>62.54</v>
      </c>
      <c r="Y9" s="201">
        <v>0</v>
      </c>
      <c r="Z9" s="201">
        <v>59</v>
      </c>
      <c r="AA9" s="201">
        <v>38.25</v>
      </c>
      <c r="AB9" s="201">
        <v>0</v>
      </c>
      <c r="AC9" s="201">
        <v>14.21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28</v>
      </c>
      <c r="AJ9" s="201">
        <v>0</v>
      </c>
      <c r="AK9" s="201">
        <v>76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270.29000000000002</v>
      </c>
      <c r="L10" s="201">
        <v>10.66</v>
      </c>
      <c r="M10" s="201">
        <v>61.56</v>
      </c>
      <c r="N10" s="201">
        <v>50.08</v>
      </c>
      <c r="O10" s="201">
        <v>70.739999999999995</v>
      </c>
      <c r="P10" s="201">
        <v>26.18</v>
      </c>
      <c r="Q10" s="201">
        <v>4.62</v>
      </c>
      <c r="R10" s="201">
        <v>8.99</v>
      </c>
      <c r="S10" s="201">
        <v>11.19</v>
      </c>
      <c r="T10" s="201">
        <v>0</v>
      </c>
      <c r="U10" s="201">
        <v>59.99</v>
      </c>
      <c r="V10" s="201">
        <v>8.7799999999999994</v>
      </c>
      <c r="W10" s="201">
        <v>14.75</v>
      </c>
      <c r="X10" s="201">
        <v>62.54</v>
      </c>
      <c r="Y10" s="201">
        <v>0</v>
      </c>
      <c r="Z10" s="201">
        <v>59</v>
      </c>
      <c r="AA10" s="201">
        <v>38.25</v>
      </c>
      <c r="AB10" s="201">
        <v>0</v>
      </c>
      <c r="AC10" s="201">
        <v>14.86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28</v>
      </c>
      <c r="AJ10" s="201">
        <v>0</v>
      </c>
      <c r="AK10" s="201">
        <v>76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270.29000000000002</v>
      </c>
      <c r="L11" s="201">
        <v>10.66</v>
      </c>
      <c r="M11" s="201">
        <v>61.56</v>
      </c>
      <c r="N11" s="201">
        <v>50.08</v>
      </c>
      <c r="O11" s="201">
        <v>70.739999999999995</v>
      </c>
      <c r="P11" s="201">
        <v>26.18</v>
      </c>
      <c r="Q11" s="201">
        <v>4.62</v>
      </c>
      <c r="R11" s="201">
        <v>8.99</v>
      </c>
      <c r="S11" s="201">
        <v>11.19</v>
      </c>
      <c r="T11" s="201">
        <v>0</v>
      </c>
      <c r="U11" s="201">
        <v>59.99</v>
      </c>
      <c r="V11" s="201">
        <v>8.7799999999999994</v>
      </c>
      <c r="W11" s="201">
        <v>14.75</v>
      </c>
      <c r="X11" s="201">
        <v>62.54</v>
      </c>
      <c r="Y11" s="201">
        <v>0</v>
      </c>
      <c r="Z11" s="201">
        <v>59</v>
      </c>
      <c r="AA11" s="201">
        <v>38.25</v>
      </c>
      <c r="AB11" s="201">
        <v>0</v>
      </c>
      <c r="AC11" s="201">
        <v>14.86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28</v>
      </c>
      <c r="AJ11" s="201">
        <v>0</v>
      </c>
      <c r="AK11" s="201">
        <v>76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270.29000000000002</v>
      </c>
      <c r="L12" s="201">
        <v>10.66</v>
      </c>
      <c r="M12" s="201">
        <v>61.56</v>
      </c>
      <c r="N12" s="201">
        <v>50.08</v>
      </c>
      <c r="O12" s="201">
        <v>70.739999999999995</v>
      </c>
      <c r="P12" s="201">
        <v>26.18</v>
      </c>
      <c r="Q12" s="201">
        <v>4.62</v>
      </c>
      <c r="R12" s="201">
        <v>8.99</v>
      </c>
      <c r="S12" s="201">
        <v>11.19</v>
      </c>
      <c r="T12" s="201">
        <v>0</v>
      </c>
      <c r="U12" s="201">
        <v>59.99</v>
      </c>
      <c r="V12" s="201">
        <v>8.7799999999999994</v>
      </c>
      <c r="W12" s="201">
        <v>14.75</v>
      </c>
      <c r="X12" s="201">
        <v>62.54</v>
      </c>
      <c r="Y12" s="201">
        <v>0</v>
      </c>
      <c r="Z12" s="201">
        <v>59</v>
      </c>
      <c r="AA12" s="201">
        <v>38.25</v>
      </c>
      <c r="AB12" s="201">
        <v>0</v>
      </c>
      <c r="AC12" s="201">
        <v>14.86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28</v>
      </c>
      <c r="AJ12" s="201">
        <v>0</v>
      </c>
      <c r="AK12" s="201">
        <v>76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270.29000000000002</v>
      </c>
      <c r="L13" s="201">
        <v>10.66</v>
      </c>
      <c r="M13" s="201">
        <v>61.56</v>
      </c>
      <c r="N13" s="201">
        <v>50.08</v>
      </c>
      <c r="O13" s="201">
        <v>70.739999999999995</v>
      </c>
      <c r="P13" s="201">
        <v>26.18</v>
      </c>
      <c r="Q13" s="201">
        <v>3.9</v>
      </c>
      <c r="R13" s="201">
        <v>8.99</v>
      </c>
      <c r="S13" s="201">
        <v>11.19</v>
      </c>
      <c r="T13" s="201">
        <v>0</v>
      </c>
      <c r="U13" s="201">
        <v>59.99</v>
      </c>
      <c r="V13" s="201">
        <v>8.7799999999999994</v>
      </c>
      <c r="W13" s="201">
        <v>14.75</v>
      </c>
      <c r="X13" s="201">
        <v>62.54</v>
      </c>
      <c r="Y13" s="201">
        <v>0</v>
      </c>
      <c r="Z13" s="201">
        <v>59</v>
      </c>
      <c r="AA13" s="201">
        <v>38.25</v>
      </c>
      <c r="AB13" s="201">
        <v>0</v>
      </c>
      <c r="AC13" s="201">
        <v>14.86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28</v>
      </c>
      <c r="AJ13" s="201">
        <v>0</v>
      </c>
      <c r="AK13" s="201">
        <v>76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270.29000000000002</v>
      </c>
      <c r="L14" s="201">
        <v>10.66</v>
      </c>
      <c r="M14" s="201">
        <v>61.56</v>
      </c>
      <c r="N14" s="201">
        <v>50.08</v>
      </c>
      <c r="O14" s="201">
        <v>70.739999999999995</v>
      </c>
      <c r="P14" s="201">
        <v>26.18</v>
      </c>
      <c r="Q14" s="201">
        <v>3.18</v>
      </c>
      <c r="R14" s="201">
        <v>8.99</v>
      </c>
      <c r="S14" s="201">
        <v>11.19</v>
      </c>
      <c r="T14" s="201">
        <v>0</v>
      </c>
      <c r="U14" s="201">
        <v>59.99</v>
      </c>
      <c r="V14" s="201">
        <v>8.7799999999999994</v>
      </c>
      <c r="W14" s="201">
        <v>14.75</v>
      </c>
      <c r="X14" s="201">
        <v>62.54</v>
      </c>
      <c r="Y14" s="201">
        <v>0</v>
      </c>
      <c r="Z14" s="201">
        <v>59</v>
      </c>
      <c r="AA14" s="201">
        <v>38.25</v>
      </c>
      <c r="AB14" s="201">
        <v>0</v>
      </c>
      <c r="AC14" s="201">
        <v>14.86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28</v>
      </c>
      <c r="AJ14" s="201">
        <v>0</v>
      </c>
      <c r="AK14" s="201">
        <v>76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270.29000000000002</v>
      </c>
      <c r="L15" s="201">
        <v>10.66</v>
      </c>
      <c r="M15" s="201">
        <v>61.56</v>
      </c>
      <c r="N15" s="201">
        <v>50.08</v>
      </c>
      <c r="O15" s="201">
        <v>70.739999999999995</v>
      </c>
      <c r="P15" s="201">
        <v>26.58</v>
      </c>
      <c r="Q15" s="201">
        <v>2.5499999999999998</v>
      </c>
      <c r="R15" s="201">
        <v>8.99</v>
      </c>
      <c r="S15" s="201">
        <v>11.19</v>
      </c>
      <c r="T15" s="201">
        <v>0</v>
      </c>
      <c r="U15" s="201">
        <v>59.99</v>
      </c>
      <c r="V15" s="201">
        <v>8.7799999999999994</v>
      </c>
      <c r="W15" s="201">
        <v>14.75</v>
      </c>
      <c r="X15" s="201">
        <v>62.54</v>
      </c>
      <c r="Y15" s="201">
        <v>0</v>
      </c>
      <c r="Z15" s="201">
        <v>59</v>
      </c>
      <c r="AA15" s="201">
        <v>38.25</v>
      </c>
      <c r="AB15" s="201">
        <v>0</v>
      </c>
      <c r="AC15" s="201">
        <v>14.86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28</v>
      </c>
      <c r="AJ15" s="201">
        <v>0</v>
      </c>
      <c r="AK15" s="201">
        <v>76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270.29000000000002</v>
      </c>
      <c r="L16" s="201">
        <v>10.66</v>
      </c>
      <c r="M16" s="201">
        <v>61.56</v>
      </c>
      <c r="N16" s="201">
        <v>50.08</v>
      </c>
      <c r="O16" s="201">
        <v>70.739999999999995</v>
      </c>
      <c r="P16" s="201">
        <v>26.58</v>
      </c>
      <c r="Q16" s="201">
        <v>2.5499999999999998</v>
      </c>
      <c r="R16" s="201">
        <v>8.99</v>
      </c>
      <c r="S16" s="201">
        <v>11.19</v>
      </c>
      <c r="T16" s="201">
        <v>0</v>
      </c>
      <c r="U16" s="201">
        <v>59.99</v>
      </c>
      <c r="V16" s="201">
        <v>8.7799999999999994</v>
      </c>
      <c r="W16" s="201">
        <v>14.75</v>
      </c>
      <c r="X16" s="201">
        <v>62.54</v>
      </c>
      <c r="Y16" s="201">
        <v>0</v>
      </c>
      <c r="Z16" s="201">
        <v>59</v>
      </c>
      <c r="AA16" s="201">
        <v>38.25</v>
      </c>
      <c r="AB16" s="201">
        <v>0</v>
      </c>
      <c r="AC16" s="201">
        <v>14.86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28</v>
      </c>
      <c r="AJ16" s="201">
        <v>0</v>
      </c>
      <c r="AK16" s="201">
        <v>76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270.29000000000002</v>
      </c>
      <c r="L17" s="201">
        <v>10.66</v>
      </c>
      <c r="M17" s="201">
        <v>61.56</v>
      </c>
      <c r="N17" s="201">
        <v>50.08</v>
      </c>
      <c r="O17" s="201">
        <v>70.739999999999995</v>
      </c>
      <c r="P17" s="201">
        <v>26.58</v>
      </c>
      <c r="Q17" s="201">
        <v>2.5499999999999998</v>
      </c>
      <c r="R17" s="201">
        <v>8.99</v>
      </c>
      <c r="S17" s="201">
        <v>11.19</v>
      </c>
      <c r="T17" s="201">
        <v>0</v>
      </c>
      <c r="U17" s="201">
        <v>59.99</v>
      </c>
      <c r="V17" s="201">
        <v>8.7799999999999994</v>
      </c>
      <c r="W17" s="201">
        <v>14.75</v>
      </c>
      <c r="X17" s="201">
        <v>62.54</v>
      </c>
      <c r="Y17" s="201">
        <v>0</v>
      </c>
      <c r="Z17" s="201">
        <v>59</v>
      </c>
      <c r="AA17" s="201">
        <v>38.25</v>
      </c>
      <c r="AB17" s="201">
        <v>0</v>
      </c>
      <c r="AC17" s="201">
        <v>14.86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28</v>
      </c>
      <c r="AJ17" s="201">
        <v>0</v>
      </c>
      <c r="AK17" s="201">
        <v>76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270.29000000000002</v>
      </c>
      <c r="L18" s="201">
        <v>10.66</v>
      </c>
      <c r="M18" s="201">
        <v>61.56</v>
      </c>
      <c r="N18" s="201">
        <v>50.08</v>
      </c>
      <c r="O18" s="201">
        <v>70.739999999999995</v>
      </c>
      <c r="P18" s="201">
        <v>26.58</v>
      </c>
      <c r="Q18" s="201">
        <v>2.5499999999999998</v>
      </c>
      <c r="R18" s="201">
        <v>8.99</v>
      </c>
      <c r="S18" s="201">
        <v>11.19</v>
      </c>
      <c r="T18" s="201">
        <v>0</v>
      </c>
      <c r="U18" s="201">
        <v>59.99</v>
      </c>
      <c r="V18" s="201">
        <v>8.7799999999999994</v>
      </c>
      <c r="W18" s="201">
        <v>14.75</v>
      </c>
      <c r="X18" s="201">
        <v>62.54</v>
      </c>
      <c r="Y18" s="201">
        <v>0</v>
      </c>
      <c r="Z18" s="201">
        <v>59</v>
      </c>
      <c r="AA18" s="201">
        <v>38.25</v>
      </c>
      <c r="AB18" s="201">
        <v>0</v>
      </c>
      <c r="AC18" s="201">
        <v>14.86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28</v>
      </c>
      <c r="AJ18" s="201">
        <v>0</v>
      </c>
      <c r="AK18" s="201">
        <v>76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270.29000000000002</v>
      </c>
      <c r="L19" s="201">
        <v>10.66</v>
      </c>
      <c r="M19" s="201">
        <v>61.56</v>
      </c>
      <c r="N19" s="201">
        <v>50.08</v>
      </c>
      <c r="O19" s="201">
        <v>70.739999999999995</v>
      </c>
      <c r="P19" s="201">
        <v>26.58</v>
      </c>
      <c r="Q19" s="201">
        <v>2.5499999999999998</v>
      </c>
      <c r="R19" s="201">
        <v>8.99</v>
      </c>
      <c r="S19" s="201">
        <v>11.19</v>
      </c>
      <c r="T19" s="201">
        <v>0</v>
      </c>
      <c r="U19" s="201">
        <v>59.99</v>
      </c>
      <c r="V19" s="201">
        <v>8.7799999999999994</v>
      </c>
      <c r="W19" s="201">
        <v>14.75</v>
      </c>
      <c r="X19" s="201">
        <v>62.54</v>
      </c>
      <c r="Y19" s="201">
        <v>0</v>
      </c>
      <c r="Z19" s="201">
        <v>59</v>
      </c>
      <c r="AA19" s="201">
        <v>38.25</v>
      </c>
      <c r="AB19" s="201">
        <v>0</v>
      </c>
      <c r="AC19" s="201">
        <v>14.86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28</v>
      </c>
      <c r="AJ19" s="201">
        <v>0</v>
      </c>
      <c r="AK19" s="201">
        <v>76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270.29000000000002</v>
      </c>
      <c r="L20" s="201">
        <v>10.66</v>
      </c>
      <c r="M20" s="201">
        <v>61.56</v>
      </c>
      <c r="N20" s="201">
        <v>50.08</v>
      </c>
      <c r="O20" s="201">
        <v>70.739999999999995</v>
      </c>
      <c r="P20" s="201">
        <v>26.58</v>
      </c>
      <c r="Q20" s="201">
        <v>2.5499999999999998</v>
      </c>
      <c r="R20" s="201">
        <v>8.99</v>
      </c>
      <c r="S20" s="201">
        <v>11.19</v>
      </c>
      <c r="T20" s="201">
        <v>0</v>
      </c>
      <c r="U20" s="201">
        <v>59.99</v>
      </c>
      <c r="V20" s="201">
        <v>8.7799999999999994</v>
      </c>
      <c r="W20" s="201">
        <v>14.75</v>
      </c>
      <c r="X20" s="201">
        <v>62.54</v>
      </c>
      <c r="Y20" s="201">
        <v>0</v>
      </c>
      <c r="Z20" s="201">
        <v>59</v>
      </c>
      <c r="AA20" s="201">
        <v>38.25</v>
      </c>
      <c r="AB20" s="201">
        <v>0</v>
      </c>
      <c r="AC20" s="201">
        <v>14.86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28</v>
      </c>
      <c r="AJ20" s="201">
        <v>0</v>
      </c>
      <c r="AK20" s="201">
        <v>76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270.29000000000002</v>
      </c>
      <c r="L21" s="201">
        <v>10.66</v>
      </c>
      <c r="M21" s="201">
        <v>61.56</v>
      </c>
      <c r="N21" s="201">
        <v>50.08</v>
      </c>
      <c r="O21" s="201">
        <v>70.739999999999995</v>
      </c>
      <c r="P21" s="201">
        <v>26.58</v>
      </c>
      <c r="Q21" s="201">
        <v>2.5499999999999998</v>
      </c>
      <c r="R21" s="201">
        <v>8.99</v>
      </c>
      <c r="S21" s="201">
        <v>11.19</v>
      </c>
      <c r="T21" s="201">
        <v>0</v>
      </c>
      <c r="U21" s="201">
        <v>59.99</v>
      </c>
      <c r="V21" s="201">
        <v>8.7799999999999994</v>
      </c>
      <c r="W21" s="201">
        <v>14.75</v>
      </c>
      <c r="X21" s="201">
        <v>62.54</v>
      </c>
      <c r="Y21" s="201">
        <v>0</v>
      </c>
      <c r="Z21" s="201">
        <v>59</v>
      </c>
      <c r="AA21" s="201">
        <v>38.25</v>
      </c>
      <c r="AB21" s="201">
        <v>0</v>
      </c>
      <c r="AC21" s="201">
        <v>14.86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28</v>
      </c>
      <c r="AJ21" s="201">
        <v>0</v>
      </c>
      <c r="AK21" s="201">
        <v>76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270.29000000000002</v>
      </c>
      <c r="L22" s="201">
        <v>10.66</v>
      </c>
      <c r="M22" s="201">
        <v>61.56</v>
      </c>
      <c r="N22" s="201">
        <v>50.08</v>
      </c>
      <c r="O22" s="201">
        <v>70.739999999999995</v>
      </c>
      <c r="P22" s="201">
        <v>26.58</v>
      </c>
      <c r="Q22" s="201">
        <v>2.5499999999999998</v>
      </c>
      <c r="R22" s="201">
        <v>8.99</v>
      </c>
      <c r="S22" s="201">
        <v>11.19</v>
      </c>
      <c r="T22" s="201">
        <v>0</v>
      </c>
      <c r="U22" s="201">
        <v>59.99</v>
      </c>
      <c r="V22" s="201">
        <v>8.7799999999999994</v>
      </c>
      <c r="W22" s="201">
        <v>14.75</v>
      </c>
      <c r="X22" s="201">
        <v>62.54</v>
      </c>
      <c r="Y22" s="201">
        <v>0</v>
      </c>
      <c r="Z22" s="201">
        <v>59</v>
      </c>
      <c r="AA22" s="201">
        <v>38.25</v>
      </c>
      <c r="AB22" s="201">
        <v>0</v>
      </c>
      <c r="AC22" s="201">
        <v>14.86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28</v>
      </c>
      <c r="AJ22" s="201">
        <v>0</v>
      </c>
      <c r="AK22" s="201">
        <v>76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270.27999999999997</v>
      </c>
      <c r="L23" s="201">
        <v>10.66</v>
      </c>
      <c r="M23" s="201">
        <v>61.56</v>
      </c>
      <c r="N23" s="201">
        <v>50.08</v>
      </c>
      <c r="O23" s="201">
        <v>70.739999999999995</v>
      </c>
      <c r="P23" s="201">
        <v>26.58</v>
      </c>
      <c r="Q23" s="201">
        <v>2.5499999999999998</v>
      </c>
      <c r="R23" s="201">
        <v>8.99</v>
      </c>
      <c r="S23" s="201">
        <v>11.19</v>
      </c>
      <c r="T23" s="201">
        <v>0</v>
      </c>
      <c r="U23" s="201">
        <v>59.99</v>
      </c>
      <c r="V23" s="201">
        <v>8.7899999999999991</v>
      </c>
      <c r="W23" s="201">
        <v>14.75</v>
      </c>
      <c r="X23" s="201">
        <v>62.54</v>
      </c>
      <c r="Y23" s="201">
        <v>0</v>
      </c>
      <c r="Z23" s="201">
        <v>59</v>
      </c>
      <c r="AA23" s="201">
        <v>38.25</v>
      </c>
      <c r="AB23" s="201">
        <v>0</v>
      </c>
      <c r="AC23" s="201">
        <v>14.86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28</v>
      </c>
      <c r="AJ23" s="201">
        <v>0</v>
      </c>
      <c r="AK23" s="201">
        <v>76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270.27999999999997</v>
      </c>
      <c r="L24" s="201">
        <v>10.66</v>
      </c>
      <c r="M24" s="201">
        <v>61.56</v>
      </c>
      <c r="N24" s="201">
        <v>50.08</v>
      </c>
      <c r="O24" s="201">
        <v>70.739999999999995</v>
      </c>
      <c r="P24" s="201">
        <v>26.58</v>
      </c>
      <c r="Q24" s="201">
        <v>2.5499999999999998</v>
      </c>
      <c r="R24" s="201">
        <v>8.99</v>
      </c>
      <c r="S24" s="201">
        <v>11.19</v>
      </c>
      <c r="T24" s="201">
        <v>0</v>
      </c>
      <c r="U24" s="201">
        <v>59.99</v>
      </c>
      <c r="V24" s="201">
        <v>8.7899999999999991</v>
      </c>
      <c r="W24" s="201">
        <v>14.75</v>
      </c>
      <c r="X24" s="201">
        <v>62.54</v>
      </c>
      <c r="Y24" s="201">
        <v>0</v>
      </c>
      <c r="Z24" s="201">
        <v>59</v>
      </c>
      <c r="AA24" s="201">
        <v>38.25</v>
      </c>
      <c r="AB24" s="201">
        <v>0</v>
      </c>
      <c r="AC24" s="201">
        <v>14.86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28</v>
      </c>
      <c r="AJ24" s="201">
        <v>0</v>
      </c>
      <c r="AK24" s="201">
        <v>76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270.27999999999997</v>
      </c>
      <c r="L25" s="201">
        <v>10.66</v>
      </c>
      <c r="M25" s="201">
        <v>61.56</v>
      </c>
      <c r="N25" s="201">
        <v>50.08</v>
      </c>
      <c r="O25" s="201">
        <v>70.739999999999995</v>
      </c>
      <c r="P25" s="201">
        <v>26.58</v>
      </c>
      <c r="Q25" s="201">
        <v>2.5499999999999998</v>
      </c>
      <c r="R25" s="201">
        <v>8.99</v>
      </c>
      <c r="S25" s="201">
        <v>11.19</v>
      </c>
      <c r="T25" s="201">
        <v>0</v>
      </c>
      <c r="U25" s="201">
        <v>59.99</v>
      </c>
      <c r="V25" s="201">
        <v>8.7899999999999991</v>
      </c>
      <c r="W25" s="201">
        <v>14.75</v>
      </c>
      <c r="X25" s="201">
        <v>62.54</v>
      </c>
      <c r="Y25" s="201">
        <v>0</v>
      </c>
      <c r="Z25" s="201">
        <v>59</v>
      </c>
      <c r="AA25" s="201">
        <v>38.25</v>
      </c>
      <c r="AB25" s="201">
        <v>0</v>
      </c>
      <c r="AC25" s="201">
        <v>14.86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28</v>
      </c>
      <c r="AJ25" s="201">
        <v>0</v>
      </c>
      <c r="AK25" s="201">
        <v>76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270.29000000000002</v>
      </c>
      <c r="L26" s="201">
        <v>10.66</v>
      </c>
      <c r="M26" s="201">
        <v>61.56</v>
      </c>
      <c r="N26" s="201">
        <v>50.08</v>
      </c>
      <c r="O26" s="201">
        <v>70.739999999999995</v>
      </c>
      <c r="P26" s="201">
        <v>26.58</v>
      </c>
      <c r="Q26" s="201">
        <v>2.64</v>
      </c>
      <c r="R26" s="201">
        <v>8.99</v>
      </c>
      <c r="S26" s="201">
        <v>11.19</v>
      </c>
      <c r="T26" s="201">
        <v>0</v>
      </c>
      <c r="U26" s="201">
        <v>59.99</v>
      </c>
      <c r="V26" s="201">
        <v>8.7899999999999991</v>
      </c>
      <c r="W26" s="201">
        <v>14.75</v>
      </c>
      <c r="X26" s="201">
        <v>62.54</v>
      </c>
      <c r="Y26" s="201">
        <v>0</v>
      </c>
      <c r="Z26" s="201">
        <v>59</v>
      </c>
      <c r="AA26" s="201">
        <v>38.25</v>
      </c>
      <c r="AB26" s="201">
        <v>0</v>
      </c>
      <c r="AC26" s="201">
        <v>14.86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28</v>
      </c>
      <c r="AJ26" s="201">
        <v>0</v>
      </c>
      <c r="AK26" s="201">
        <v>76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270.27999999999997</v>
      </c>
      <c r="L27" s="201">
        <v>10.66</v>
      </c>
      <c r="M27" s="201">
        <v>61.56</v>
      </c>
      <c r="N27" s="201">
        <v>50.08</v>
      </c>
      <c r="O27" s="201">
        <v>70.739999999999995</v>
      </c>
      <c r="P27" s="201">
        <v>26.58</v>
      </c>
      <c r="Q27" s="201">
        <v>2.5499999999999998</v>
      </c>
      <c r="R27" s="201">
        <v>8.99</v>
      </c>
      <c r="S27" s="201">
        <v>11.19</v>
      </c>
      <c r="T27" s="201">
        <v>0</v>
      </c>
      <c r="U27" s="201">
        <v>59.99</v>
      </c>
      <c r="V27" s="201">
        <v>8.7899999999999991</v>
      </c>
      <c r="W27" s="201">
        <v>14.75</v>
      </c>
      <c r="X27" s="201">
        <v>62.54</v>
      </c>
      <c r="Y27" s="201">
        <v>0</v>
      </c>
      <c r="Z27" s="201">
        <v>59</v>
      </c>
      <c r="AA27" s="201">
        <v>38.25</v>
      </c>
      <c r="AB27" s="201">
        <v>0</v>
      </c>
      <c r="AC27" s="201">
        <v>14.86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28</v>
      </c>
      <c r="AJ27" s="201">
        <v>0</v>
      </c>
      <c r="AK27" s="201">
        <v>76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6.97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270.29000000000002</v>
      </c>
      <c r="L28" s="201">
        <v>10.66</v>
      </c>
      <c r="M28" s="201">
        <v>61.56</v>
      </c>
      <c r="N28" s="201">
        <v>50.08</v>
      </c>
      <c r="O28" s="201">
        <v>70.739999999999995</v>
      </c>
      <c r="P28" s="201">
        <v>26.58</v>
      </c>
      <c r="Q28" s="201">
        <v>2.64</v>
      </c>
      <c r="R28" s="201">
        <v>9.31</v>
      </c>
      <c r="S28" s="201">
        <v>11.59</v>
      </c>
      <c r="T28" s="201">
        <v>0</v>
      </c>
      <c r="U28" s="201">
        <v>59.99</v>
      </c>
      <c r="V28" s="201">
        <v>8.7899999999999991</v>
      </c>
      <c r="W28" s="201">
        <v>14.75</v>
      </c>
      <c r="X28" s="201">
        <v>62.54</v>
      </c>
      <c r="Y28" s="201">
        <v>0</v>
      </c>
      <c r="Z28" s="201">
        <v>59</v>
      </c>
      <c r="AA28" s="201">
        <v>38.25</v>
      </c>
      <c r="AB28" s="201">
        <v>0</v>
      </c>
      <c r="AC28" s="201">
        <v>9.84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23.29</v>
      </c>
      <c r="AJ28" s="201">
        <v>0</v>
      </c>
      <c r="AK28" s="201">
        <v>76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13.76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270.27999999999997</v>
      </c>
      <c r="L29" s="201">
        <v>10.66</v>
      </c>
      <c r="M29" s="201">
        <v>61.56</v>
      </c>
      <c r="N29" s="201">
        <v>50.08</v>
      </c>
      <c r="O29" s="201">
        <v>70.739999999999995</v>
      </c>
      <c r="P29" s="201">
        <v>23.89</v>
      </c>
      <c r="Q29" s="201">
        <v>2.5499999999999998</v>
      </c>
      <c r="R29" s="201">
        <v>8.99</v>
      </c>
      <c r="S29" s="201">
        <v>11.19</v>
      </c>
      <c r="T29" s="201">
        <v>0</v>
      </c>
      <c r="U29" s="201">
        <v>59.99</v>
      </c>
      <c r="V29" s="201">
        <v>8.7899999999999991</v>
      </c>
      <c r="W29" s="201">
        <v>14.75</v>
      </c>
      <c r="X29" s="201">
        <v>62.54</v>
      </c>
      <c r="Y29" s="201">
        <v>0</v>
      </c>
      <c r="Z29" s="201">
        <v>59</v>
      </c>
      <c r="AA29" s="201">
        <v>38.25</v>
      </c>
      <c r="AB29" s="201">
        <v>0</v>
      </c>
      <c r="AC29" s="201">
        <v>9.84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23.29</v>
      </c>
      <c r="AJ29" s="201">
        <v>0</v>
      </c>
      <c r="AK29" s="201">
        <v>76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22.32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270.27999999999997</v>
      </c>
      <c r="L30" s="201">
        <v>10.66</v>
      </c>
      <c r="M30" s="201">
        <v>61.56</v>
      </c>
      <c r="N30" s="201">
        <v>50.08</v>
      </c>
      <c r="O30" s="201">
        <v>70.739999999999995</v>
      </c>
      <c r="P30" s="201">
        <v>23.46</v>
      </c>
      <c r="Q30" s="201">
        <v>2.5499999999999998</v>
      </c>
      <c r="R30" s="201">
        <v>8.99</v>
      </c>
      <c r="S30" s="201">
        <v>11.19</v>
      </c>
      <c r="T30" s="201">
        <v>0</v>
      </c>
      <c r="U30" s="201">
        <v>59.99</v>
      </c>
      <c r="V30" s="201">
        <v>8.7899999999999991</v>
      </c>
      <c r="W30" s="201">
        <v>14.75</v>
      </c>
      <c r="X30" s="201">
        <v>62.54</v>
      </c>
      <c r="Y30" s="201">
        <v>0</v>
      </c>
      <c r="Z30" s="201">
        <v>59</v>
      </c>
      <c r="AA30" s="201">
        <v>38.25</v>
      </c>
      <c r="AB30" s="201">
        <v>0</v>
      </c>
      <c r="AC30" s="201">
        <v>9.84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23.29</v>
      </c>
      <c r="AJ30" s="201">
        <v>0</v>
      </c>
      <c r="AK30" s="201">
        <v>76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28.96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270.27999999999997</v>
      </c>
      <c r="L31" s="201">
        <v>10.66</v>
      </c>
      <c r="M31" s="201">
        <v>61.56</v>
      </c>
      <c r="N31" s="201">
        <v>50.08</v>
      </c>
      <c r="O31" s="201">
        <v>70.739999999999995</v>
      </c>
      <c r="P31" s="201">
        <v>23.46</v>
      </c>
      <c r="Q31" s="201">
        <v>2.5499999999999998</v>
      </c>
      <c r="R31" s="201">
        <v>8.98</v>
      </c>
      <c r="S31" s="201">
        <v>11.19</v>
      </c>
      <c r="T31" s="201">
        <v>0</v>
      </c>
      <c r="U31" s="201">
        <v>59.99</v>
      </c>
      <c r="V31" s="201">
        <v>8.7899999999999991</v>
      </c>
      <c r="W31" s="201">
        <v>14.75</v>
      </c>
      <c r="X31" s="201">
        <v>62.54</v>
      </c>
      <c r="Y31" s="201">
        <v>0</v>
      </c>
      <c r="Z31" s="201">
        <v>59</v>
      </c>
      <c r="AA31" s="201">
        <v>38.25</v>
      </c>
      <c r="AB31" s="201">
        <v>0</v>
      </c>
      <c r="AC31" s="201">
        <v>14.85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27.87</v>
      </c>
      <c r="AJ31" s="201">
        <v>0</v>
      </c>
      <c r="AK31" s="201">
        <v>76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35.35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270.27999999999997</v>
      </c>
      <c r="L32" s="201">
        <v>10.66</v>
      </c>
      <c r="M32" s="201">
        <v>61.56</v>
      </c>
      <c r="N32" s="201">
        <v>50.08</v>
      </c>
      <c r="O32" s="201">
        <v>70.739999999999995</v>
      </c>
      <c r="P32" s="201">
        <v>23.46</v>
      </c>
      <c r="Q32" s="201">
        <v>2.5499999999999998</v>
      </c>
      <c r="R32" s="201">
        <v>8.98</v>
      </c>
      <c r="S32" s="201">
        <v>11.19</v>
      </c>
      <c r="T32" s="201">
        <v>0</v>
      </c>
      <c r="U32" s="201">
        <v>59.99</v>
      </c>
      <c r="V32" s="201">
        <v>8.7899999999999991</v>
      </c>
      <c r="W32" s="201">
        <v>14.75</v>
      </c>
      <c r="X32" s="201">
        <v>62.54</v>
      </c>
      <c r="Y32" s="201">
        <v>0</v>
      </c>
      <c r="Z32" s="201">
        <v>59</v>
      </c>
      <c r="AA32" s="201">
        <v>38.25</v>
      </c>
      <c r="AB32" s="201">
        <v>0</v>
      </c>
      <c r="AC32" s="201">
        <v>13.85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27.87</v>
      </c>
      <c r="AJ32" s="201">
        <v>0</v>
      </c>
      <c r="AK32" s="201">
        <v>76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270.27999999999997</v>
      </c>
      <c r="L33" s="201">
        <v>10.66</v>
      </c>
      <c r="M33" s="201">
        <v>61.56</v>
      </c>
      <c r="N33" s="201">
        <v>50.08</v>
      </c>
      <c r="O33" s="201">
        <v>70.739999999999995</v>
      </c>
      <c r="P33" s="201">
        <v>23.46</v>
      </c>
      <c r="Q33" s="201">
        <v>2.5499999999999998</v>
      </c>
      <c r="R33" s="201">
        <v>8.98</v>
      </c>
      <c r="S33" s="201">
        <v>11.19</v>
      </c>
      <c r="T33" s="201">
        <v>0</v>
      </c>
      <c r="U33" s="201">
        <v>59.99</v>
      </c>
      <c r="V33" s="201">
        <v>8.7899999999999991</v>
      </c>
      <c r="W33" s="201">
        <v>14.75</v>
      </c>
      <c r="X33" s="201">
        <v>62.54</v>
      </c>
      <c r="Y33" s="201">
        <v>0</v>
      </c>
      <c r="Z33" s="201">
        <v>59</v>
      </c>
      <c r="AA33" s="201">
        <v>38.25</v>
      </c>
      <c r="AB33" s="201">
        <v>0</v>
      </c>
      <c r="AC33" s="201">
        <v>13.85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27.87</v>
      </c>
      <c r="AJ33" s="201">
        <v>0</v>
      </c>
      <c r="AK33" s="201">
        <v>76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270.27999999999997</v>
      </c>
      <c r="L34" s="201">
        <v>10.66</v>
      </c>
      <c r="M34" s="201">
        <v>61.56</v>
      </c>
      <c r="N34" s="201">
        <v>50.08</v>
      </c>
      <c r="O34" s="201">
        <v>70.739999999999995</v>
      </c>
      <c r="P34" s="201">
        <v>23.46</v>
      </c>
      <c r="Q34" s="201">
        <v>2.5499999999999998</v>
      </c>
      <c r="R34" s="201">
        <v>8.98</v>
      </c>
      <c r="S34" s="201">
        <v>11.59</v>
      </c>
      <c r="T34" s="201">
        <v>0</v>
      </c>
      <c r="U34" s="201">
        <v>59.99</v>
      </c>
      <c r="V34" s="201">
        <v>8.7899999999999991</v>
      </c>
      <c r="W34" s="201">
        <v>14.75</v>
      </c>
      <c r="X34" s="201">
        <v>62.54</v>
      </c>
      <c r="Y34" s="201">
        <v>0</v>
      </c>
      <c r="Z34" s="201">
        <v>59</v>
      </c>
      <c r="AA34" s="201">
        <v>38.25</v>
      </c>
      <c r="AB34" s="201">
        <v>0</v>
      </c>
      <c r="AC34" s="201">
        <v>13.85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27.87</v>
      </c>
      <c r="AJ34" s="201">
        <v>0</v>
      </c>
      <c r="AK34" s="201">
        <v>76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270.27999999999997</v>
      </c>
      <c r="L35" s="201">
        <v>10.66</v>
      </c>
      <c r="M35" s="201">
        <v>61.56</v>
      </c>
      <c r="N35" s="201">
        <v>50.08</v>
      </c>
      <c r="O35" s="201">
        <v>70.739999999999995</v>
      </c>
      <c r="P35" s="201">
        <v>23.46</v>
      </c>
      <c r="Q35" s="201">
        <v>2.71</v>
      </c>
      <c r="R35" s="201">
        <v>9.31</v>
      </c>
      <c r="S35" s="201">
        <v>11.59</v>
      </c>
      <c r="T35" s="201">
        <v>0</v>
      </c>
      <c r="U35" s="201">
        <v>59.99</v>
      </c>
      <c r="V35" s="201">
        <v>8.7899999999999991</v>
      </c>
      <c r="W35" s="201">
        <v>14.75</v>
      </c>
      <c r="X35" s="201">
        <v>62.54</v>
      </c>
      <c r="Y35" s="201">
        <v>0</v>
      </c>
      <c r="Z35" s="201">
        <v>59</v>
      </c>
      <c r="AA35" s="201">
        <v>38.25</v>
      </c>
      <c r="AB35" s="201">
        <v>0</v>
      </c>
      <c r="AC35" s="201">
        <v>13.85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27.87</v>
      </c>
      <c r="AJ35" s="201">
        <v>0</v>
      </c>
      <c r="AK35" s="201">
        <v>76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270.27999999999997</v>
      </c>
      <c r="L36" s="201">
        <v>10.66</v>
      </c>
      <c r="M36" s="201">
        <v>61.56</v>
      </c>
      <c r="N36" s="201">
        <v>50.08</v>
      </c>
      <c r="O36" s="201">
        <v>70.739999999999995</v>
      </c>
      <c r="P36" s="201">
        <v>23.46</v>
      </c>
      <c r="Q36" s="201">
        <v>2.83</v>
      </c>
      <c r="R36" s="201">
        <v>9.31</v>
      </c>
      <c r="S36" s="201">
        <v>11.59</v>
      </c>
      <c r="T36" s="201">
        <v>0</v>
      </c>
      <c r="U36" s="201">
        <v>59.99</v>
      </c>
      <c r="V36" s="201">
        <v>8.7899999999999991</v>
      </c>
      <c r="W36" s="201">
        <v>14.75</v>
      </c>
      <c r="X36" s="201">
        <v>62.54</v>
      </c>
      <c r="Y36" s="201">
        <v>0</v>
      </c>
      <c r="Z36" s="201">
        <v>59</v>
      </c>
      <c r="AA36" s="201">
        <v>38.25</v>
      </c>
      <c r="AB36" s="201">
        <v>0</v>
      </c>
      <c r="AC36" s="201">
        <v>13.85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27.87</v>
      </c>
      <c r="AJ36" s="201">
        <v>0</v>
      </c>
      <c r="AK36" s="201">
        <v>76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270.27999999999997</v>
      </c>
      <c r="L37" s="201">
        <v>10.66</v>
      </c>
      <c r="M37" s="201">
        <v>61.56</v>
      </c>
      <c r="N37" s="201">
        <v>50.08</v>
      </c>
      <c r="O37" s="201">
        <v>70.739999999999995</v>
      </c>
      <c r="P37" s="201">
        <v>23.46</v>
      </c>
      <c r="Q37" s="201">
        <v>2.9</v>
      </c>
      <c r="R37" s="201">
        <v>9.31</v>
      </c>
      <c r="S37" s="201">
        <v>11.59</v>
      </c>
      <c r="T37" s="201">
        <v>0</v>
      </c>
      <c r="U37" s="201">
        <v>59.99</v>
      </c>
      <c r="V37" s="201">
        <v>8.7899999999999991</v>
      </c>
      <c r="W37" s="201">
        <v>14.75</v>
      </c>
      <c r="X37" s="201">
        <v>62.54</v>
      </c>
      <c r="Y37" s="201">
        <v>0</v>
      </c>
      <c r="Z37" s="201">
        <v>59</v>
      </c>
      <c r="AA37" s="201">
        <v>38.25</v>
      </c>
      <c r="AB37" s="201">
        <v>0</v>
      </c>
      <c r="AC37" s="201">
        <v>13.85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27.87</v>
      </c>
      <c r="AJ37" s="201">
        <v>0</v>
      </c>
      <c r="AK37" s="201">
        <v>76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270.27999999999997</v>
      </c>
      <c r="L38" s="201">
        <v>10.66</v>
      </c>
      <c r="M38" s="201">
        <v>61.56</v>
      </c>
      <c r="N38" s="201">
        <v>50.08</v>
      </c>
      <c r="O38" s="201">
        <v>70.739999999999995</v>
      </c>
      <c r="P38" s="201">
        <v>23.46</v>
      </c>
      <c r="Q38" s="201">
        <v>2.9</v>
      </c>
      <c r="R38" s="201">
        <v>9.31</v>
      </c>
      <c r="S38" s="201">
        <v>11.59</v>
      </c>
      <c r="T38" s="201">
        <v>0</v>
      </c>
      <c r="U38" s="201">
        <v>59.99</v>
      </c>
      <c r="V38" s="201">
        <v>8.7899999999999991</v>
      </c>
      <c r="W38" s="201">
        <v>14.75</v>
      </c>
      <c r="X38" s="201">
        <v>62.54</v>
      </c>
      <c r="Y38" s="201">
        <v>0</v>
      </c>
      <c r="Z38" s="201">
        <v>59</v>
      </c>
      <c r="AA38" s="201">
        <v>38.25</v>
      </c>
      <c r="AB38" s="201">
        <v>0</v>
      </c>
      <c r="AC38" s="201">
        <v>13.85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27.87</v>
      </c>
      <c r="AJ38" s="201">
        <v>0</v>
      </c>
      <c r="AK38" s="201">
        <v>76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270.27999999999997</v>
      </c>
      <c r="L39" s="201">
        <v>10.66</v>
      </c>
      <c r="M39" s="201">
        <v>61.56</v>
      </c>
      <c r="N39" s="201">
        <v>50.08</v>
      </c>
      <c r="O39" s="201">
        <v>70.739999999999995</v>
      </c>
      <c r="P39" s="201">
        <v>23.46</v>
      </c>
      <c r="Q39" s="201">
        <v>2.9</v>
      </c>
      <c r="R39" s="201">
        <v>9.31</v>
      </c>
      <c r="S39" s="201">
        <v>11.59</v>
      </c>
      <c r="T39" s="201">
        <v>0</v>
      </c>
      <c r="U39" s="201">
        <v>59.99</v>
      </c>
      <c r="V39" s="201">
        <v>8.7899999999999991</v>
      </c>
      <c r="W39" s="201">
        <v>14.75</v>
      </c>
      <c r="X39" s="201">
        <v>62.54</v>
      </c>
      <c r="Y39" s="201">
        <v>0</v>
      </c>
      <c r="Z39" s="201">
        <v>59</v>
      </c>
      <c r="AA39" s="201">
        <v>38.25</v>
      </c>
      <c r="AB39" s="201">
        <v>0</v>
      </c>
      <c r="AC39" s="201">
        <v>13.85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27.87</v>
      </c>
      <c r="AJ39" s="201">
        <v>0</v>
      </c>
      <c r="AK39" s="201">
        <v>76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270.27999999999997</v>
      </c>
      <c r="L40" s="201">
        <v>10.66</v>
      </c>
      <c r="M40" s="201">
        <v>61.56</v>
      </c>
      <c r="N40" s="201">
        <v>50.08</v>
      </c>
      <c r="O40" s="201">
        <v>70.739999999999995</v>
      </c>
      <c r="P40" s="201">
        <v>23.46</v>
      </c>
      <c r="Q40" s="201">
        <v>2.9</v>
      </c>
      <c r="R40" s="201">
        <v>9.31</v>
      </c>
      <c r="S40" s="201">
        <v>11.59</v>
      </c>
      <c r="T40" s="201">
        <v>0</v>
      </c>
      <c r="U40" s="201">
        <v>59.99</v>
      </c>
      <c r="V40" s="201">
        <v>8.7899999999999991</v>
      </c>
      <c r="W40" s="201">
        <v>14.75</v>
      </c>
      <c r="X40" s="201">
        <v>62.54</v>
      </c>
      <c r="Y40" s="201">
        <v>0</v>
      </c>
      <c r="Z40" s="201">
        <v>59</v>
      </c>
      <c r="AA40" s="201">
        <v>38.25</v>
      </c>
      <c r="AB40" s="201">
        <v>0</v>
      </c>
      <c r="AC40" s="201">
        <v>13.85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27.87</v>
      </c>
      <c r="AJ40" s="201">
        <v>0</v>
      </c>
      <c r="AK40" s="201">
        <v>76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274.99</v>
      </c>
      <c r="L41" s="201">
        <v>10.66</v>
      </c>
      <c r="M41" s="201">
        <v>61.56</v>
      </c>
      <c r="N41" s="201">
        <v>50.08</v>
      </c>
      <c r="O41" s="201">
        <v>70.739999999999995</v>
      </c>
      <c r="P41" s="201">
        <v>23.46</v>
      </c>
      <c r="Q41" s="201">
        <v>2.9</v>
      </c>
      <c r="R41" s="201">
        <v>8.98</v>
      </c>
      <c r="S41" s="201">
        <v>11.59</v>
      </c>
      <c r="T41" s="201">
        <v>0</v>
      </c>
      <c r="U41" s="201">
        <v>59.99</v>
      </c>
      <c r="V41" s="201">
        <v>8.7899999999999991</v>
      </c>
      <c r="W41" s="201">
        <v>14.75</v>
      </c>
      <c r="X41" s="201">
        <v>62.54</v>
      </c>
      <c r="Y41" s="201">
        <v>0</v>
      </c>
      <c r="Z41" s="201">
        <v>59</v>
      </c>
      <c r="AA41" s="201">
        <v>38.25</v>
      </c>
      <c r="AB41" s="201">
        <v>0</v>
      </c>
      <c r="AC41" s="201">
        <v>13.85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27.87</v>
      </c>
      <c r="AJ41" s="201">
        <v>0</v>
      </c>
      <c r="AK41" s="201">
        <v>99.62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274.97000000000003</v>
      </c>
      <c r="L42" s="201">
        <v>10.66</v>
      </c>
      <c r="M42" s="201">
        <v>61.56</v>
      </c>
      <c r="N42" s="201">
        <v>50.08</v>
      </c>
      <c r="O42" s="201">
        <v>70.739999999999995</v>
      </c>
      <c r="P42" s="201">
        <v>23.46</v>
      </c>
      <c r="Q42" s="201">
        <v>2.77</v>
      </c>
      <c r="R42" s="201">
        <v>8.23</v>
      </c>
      <c r="S42" s="201">
        <v>11.19</v>
      </c>
      <c r="T42" s="201">
        <v>0</v>
      </c>
      <c r="U42" s="201">
        <v>59.99</v>
      </c>
      <c r="V42" s="201">
        <v>8.7899999999999991</v>
      </c>
      <c r="W42" s="201">
        <v>14.75</v>
      </c>
      <c r="X42" s="201">
        <v>62.54</v>
      </c>
      <c r="Y42" s="201">
        <v>0</v>
      </c>
      <c r="Z42" s="201">
        <v>59</v>
      </c>
      <c r="AA42" s="201">
        <v>38.25</v>
      </c>
      <c r="AB42" s="201">
        <v>0</v>
      </c>
      <c r="AC42" s="201">
        <v>13.85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27.87</v>
      </c>
      <c r="AJ42" s="201">
        <v>0</v>
      </c>
      <c r="AK42" s="201">
        <v>99.62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270.27999999999997</v>
      </c>
      <c r="L43" s="201">
        <v>10.66</v>
      </c>
      <c r="M43" s="201">
        <v>61.56</v>
      </c>
      <c r="N43" s="201">
        <v>50.08</v>
      </c>
      <c r="O43" s="201">
        <v>70.739999999999995</v>
      </c>
      <c r="P43" s="201">
        <v>23.75</v>
      </c>
      <c r="Q43" s="201">
        <v>4.63</v>
      </c>
      <c r="R43" s="201">
        <v>8.98</v>
      </c>
      <c r="S43" s="201">
        <v>11.19</v>
      </c>
      <c r="T43" s="201">
        <v>0</v>
      </c>
      <c r="U43" s="201">
        <v>59.99</v>
      </c>
      <c r="V43" s="201">
        <v>8.7899999999999991</v>
      </c>
      <c r="W43" s="201">
        <v>14.75</v>
      </c>
      <c r="X43" s="201">
        <v>62.54</v>
      </c>
      <c r="Y43" s="201">
        <v>0</v>
      </c>
      <c r="Z43" s="201">
        <v>59</v>
      </c>
      <c r="AA43" s="201">
        <v>38.25</v>
      </c>
      <c r="AB43" s="201">
        <v>0</v>
      </c>
      <c r="AC43" s="201">
        <v>13.85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27.08</v>
      </c>
      <c r="AJ43" s="201">
        <v>0</v>
      </c>
      <c r="AK43" s="201">
        <v>99.62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270.27999999999997</v>
      </c>
      <c r="L44" s="201">
        <v>10.66</v>
      </c>
      <c r="M44" s="201">
        <v>61.56</v>
      </c>
      <c r="N44" s="201">
        <v>50.08</v>
      </c>
      <c r="O44" s="201">
        <v>70.739999999999995</v>
      </c>
      <c r="P44" s="201">
        <v>23.75</v>
      </c>
      <c r="Q44" s="201">
        <v>4.63</v>
      </c>
      <c r="R44" s="201">
        <v>8.98</v>
      </c>
      <c r="S44" s="201">
        <v>11.19</v>
      </c>
      <c r="T44" s="201">
        <v>0</v>
      </c>
      <c r="U44" s="201">
        <v>59.99</v>
      </c>
      <c r="V44" s="201">
        <v>8.7899999999999991</v>
      </c>
      <c r="W44" s="201">
        <v>14.75</v>
      </c>
      <c r="X44" s="201">
        <v>62.54</v>
      </c>
      <c r="Y44" s="201">
        <v>0</v>
      </c>
      <c r="Z44" s="201">
        <v>59</v>
      </c>
      <c r="AA44" s="201">
        <v>38.25</v>
      </c>
      <c r="AB44" s="201">
        <v>0</v>
      </c>
      <c r="AC44" s="201">
        <v>13.85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27.08</v>
      </c>
      <c r="AJ44" s="201">
        <v>0</v>
      </c>
      <c r="AK44" s="201">
        <v>99.62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276.36</v>
      </c>
      <c r="L45" s="201">
        <v>10.66</v>
      </c>
      <c r="M45" s="201">
        <v>61.56</v>
      </c>
      <c r="N45" s="201">
        <v>50.08</v>
      </c>
      <c r="O45" s="201">
        <v>70.739999999999995</v>
      </c>
      <c r="P45" s="201">
        <v>24.32</v>
      </c>
      <c r="Q45" s="201">
        <v>4.63</v>
      </c>
      <c r="R45" s="201">
        <v>8.98</v>
      </c>
      <c r="S45" s="201">
        <v>11.19</v>
      </c>
      <c r="T45" s="201">
        <v>0</v>
      </c>
      <c r="U45" s="201">
        <v>59.99</v>
      </c>
      <c r="V45" s="201">
        <v>8.7899999999999991</v>
      </c>
      <c r="W45" s="201">
        <v>14.75</v>
      </c>
      <c r="X45" s="201">
        <v>62.54</v>
      </c>
      <c r="Y45" s="201">
        <v>0</v>
      </c>
      <c r="Z45" s="201">
        <v>59</v>
      </c>
      <c r="AA45" s="201">
        <v>38.25</v>
      </c>
      <c r="AB45" s="201">
        <v>0</v>
      </c>
      <c r="AC45" s="201">
        <v>13.85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27.08</v>
      </c>
      <c r="AJ45" s="201">
        <v>0</v>
      </c>
      <c r="AK45" s="201">
        <v>99.62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276.32</v>
      </c>
      <c r="L46" s="201">
        <v>10.66</v>
      </c>
      <c r="M46" s="201">
        <v>61.56</v>
      </c>
      <c r="N46" s="201">
        <v>50.08</v>
      </c>
      <c r="O46" s="201">
        <v>70.739999999999995</v>
      </c>
      <c r="P46" s="201">
        <v>24.68</v>
      </c>
      <c r="Q46" s="201">
        <v>4.63</v>
      </c>
      <c r="R46" s="201">
        <v>8.98</v>
      </c>
      <c r="S46" s="201">
        <v>11.19</v>
      </c>
      <c r="T46" s="201">
        <v>0</v>
      </c>
      <c r="U46" s="201">
        <v>59.99</v>
      </c>
      <c r="V46" s="201">
        <v>8.7899999999999991</v>
      </c>
      <c r="W46" s="201">
        <v>14.75</v>
      </c>
      <c r="X46" s="201">
        <v>62.54</v>
      </c>
      <c r="Y46" s="201">
        <v>0</v>
      </c>
      <c r="Z46" s="201">
        <v>59</v>
      </c>
      <c r="AA46" s="201">
        <v>38.25</v>
      </c>
      <c r="AB46" s="201">
        <v>0</v>
      </c>
      <c r="AC46" s="201">
        <v>13.85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27.08</v>
      </c>
      <c r="AJ46" s="201">
        <v>0</v>
      </c>
      <c r="AK46" s="201">
        <v>99.62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274.56</v>
      </c>
      <c r="L47" s="201">
        <v>10.66</v>
      </c>
      <c r="M47" s="201">
        <v>61.56</v>
      </c>
      <c r="N47" s="201">
        <v>50.08</v>
      </c>
      <c r="O47" s="201">
        <v>70.739999999999995</v>
      </c>
      <c r="P47" s="201">
        <v>25.04</v>
      </c>
      <c r="Q47" s="201">
        <v>4.62</v>
      </c>
      <c r="R47" s="201">
        <v>8.99</v>
      </c>
      <c r="S47" s="201">
        <v>11.19</v>
      </c>
      <c r="T47" s="201">
        <v>0</v>
      </c>
      <c r="U47" s="201">
        <v>59.99</v>
      </c>
      <c r="V47" s="201">
        <v>8.7899999999999991</v>
      </c>
      <c r="W47" s="201">
        <v>14.75</v>
      </c>
      <c r="X47" s="201">
        <v>62.54</v>
      </c>
      <c r="Y47" s="201">
        <v>0</v>
      </c>
      <c r="Z47" s="201">
        <v>59</v>
      </c>
      <c r="AA47" s="201">
        <v>38.25</v>
      </c>
      <c r="AB47" s="201">
        <v>0</v>
      </c>
      <c r="AC47" s="201">
        <v>13.85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27.08</v>
      </c>
      <c r="AJ47" s="201">
        <v>0</v>
      </c>
      <c r="AK47" s="201">
        <v>99.62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272.72000000000003</v>
      </c>
      <c r="L48" s="201">
        <v>10.66</v>
      </c>
      <c r="M48" s="201">
        <v>61.56</v>
      </c>
      <c r="N48" s="201">
        <v>50.08</v>
      </c>
      <c r="O48" s="201">
        <v>70.739999999999995</v>
      </c>
      <c r="P48" s="201">
        <v>25.04</v>
      </c>
      <c r="Q48" s="201">
        <v>4.62</v>
      </c>
      <c r="R48" s="201">
        <v>8.99</v>
      </c>
      <c r="S48" s="201">
        <v>11.19</v>
      </c>
      <c r="T48" s="201">
        <v>0</v>
      </c>
      <c r="U48" s="201">
        <v>59.99</v>
      </c>
      <c r="V48" s="201">
        <v>8.7899999999999991</v>
      </c>
      <c r="W48" s="201">
        <v>14.75</v>
      </c>
      <c r="X48" s="201">
        <v>62.54</v>
      </c>
      <c r="Y48" s="201">
        <v>0</v>
      </c>
      <c r="Z48" s="201">
        <v>59</v>
      </c>
      <c r="AA48" s="201">
        <v>38.25</v>
      </c>
      <c r="AB48" s="201">
        <v>0</v>
      </c>
      <c r="AC48" s="201">
        <v>13.85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27.08</v>
      </c>
      <c r="AJ48" s="201">
        <v>0</v>
      </c>
      <c r="AK48" s="201">
        <v>99.62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270.27999999999997</v>
      </c>
      <c r="L49" s="201">
        <v>10.66</v>
      </c>
      <c r="M49" s="201">
        <v>61.56</v>
      </c>
      <c r="N49" s="201">
        <v>50.08</v>
      </c>
      <c r="O49" s="201">
        <v>70.739999999999995</v>
      </c>
      <c r="P49" s="201">
        <v>25.4</v>
      </c>
      <c r="Q49" s="201">
        <v>4.62</v>
      </c>
      <c r="R49" s="201">
        <v>8.99</v>
      </c>
      <c r="S49" s="201">
        <v>11.19</v>
      </c>
      <c r="T49" s="201">
        <v>0</v>
      </c>
      <c r="U49" s="201">
        <v>59.99</v>
      </c>
      <c r="V49" s="201">
        <v>8.7799999999999994</v>
      </c>
      <c r="W49" s="201">
        <v>14.75</v>
      </c>
      <c r="X49" s="201">
        <v>62.54</v>
      </c>
      <c r="Y49" s="201">
        <v>0</v>
      </c>
      <c r="Z49" s="201">
        <v>59</v>
      </c>
      <c r="AA49" s="201">
        <v>38.25</v>
      </c>
      <c r="AB49" s="201">
        <v>0</v>
      </c>
      <c r="AC49" s="201">
        <v>13.85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27.08</v>
      </c>
      <c r="AJ49" s="201">
        <v>0</v>
      </c>
      <c r="AK49" s="201">
        <v>99.62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270.27999999999997</v>
      </c>
      <c r="L50" s="201">
        <v>10.66</v>
      </c>
      <c r="M50" s="201">
        <v>61.56</v>
      </c>
      <c r="N50" s="201">
        <v>50.08</v>
      </c>
      <c r="O50" s="201">
        <v>70.739999999999995</v>
      </c>
      <c r="P50" s="201">
        <v>25.76</v>
      </c>
      <c r="Q50" s="201">
        <v>4.62</v>
      </c>
      <c r="R50" s="201">
        <v>8.99</v>
      </c>
      <c r="S50" s="201">
        <v>11.19</v>
      </c>
      <c r="T50" s="201">
        <v>0</v>
      </c>
      <c r="U50" s="201">
        <v>59.99</v>
      </c>
      <c r="V50" s="201">
        <v>8.7799999999999994</v>
      </c>
      <c r="W50" s="201">
        <v>14.75</v>
      </c>
      <c r="X50" s="201">
        <v>62.54</v>
      </c>
      <c r="Y50" s="201">
        <v>0</v>
      </c>
      <c r="Z50" s="201">
        <v>59</v>
      </c>
      <c r="AA50" s="201">
        <v>38.25</v>
      </c>
      <c r="AB50" s="201">
        <v>0</v>
      </c>
      <c r="AC50" s="201">
        <v>11.95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28</v>
      </c>
      <c r="AJ50" s="201">
        <v>0</v>
      </c>
      <c r="AK50" s="201">
        <v>99.62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260.63</v>
      </c>
      <c r="L51" s="201">
        <v>10.66</v>
      </c>
      <c r="M51" s="201">
        <v>61.56</v>
      </c>
      <c r="N51" s="201">
        <v>50.08</v>
      </c>
      <c r="O51" s="201">
        <v>70.739999999999995</v>
      </c>
      <c r="P51" s="201">
        <v>26.18</v>
      </c>
      <c r="Q51" s="201">
        <v>4.62</v>
      </c>
      <c r="R51" s="201">
        <v>8.99</v>
      </c>
      <c r="S51" s="201">
        <v>11.19</v>
      </c>
      <c r="T51" s="201">
        <v>0</v>
      </c>
      <c r="U51" s="201">
        <v>59.99</v>
      </c>
      <c r="V51" s="201">
        <v>8.7799999999999994</v>
      </c>
      <c r="W51" s="201">
        <v>14.75</v>
      </c>
      <c r="X51" s="201">
        <v>62.54</v>
      </c>
      <c r="Y51" s="201">
        <v>0</v>
      </c>
      <c r="Z51" s="201">
        <v>59</v>
      </c>
      <c r="AA51" s="201">
        <v>38.25</v>
      </c>
      <c r="AB51" s="201">
        <v>0</v>
      </c>
      <c r="AC51" s="201">
        <v>11.6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28</v>
      </c>
      <c r="AJ51" s="201">
        <v>0</v>
      </c>
      <c r="AK51" s="201">
        <v>75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270.27999999999997</v>
      </c>
      <c r="L52" s="201">
        <v>10.66</v>
      </c>
      <c r="M52" s="201">
        <v>61.56</v>
      </c>
      <c r="N52" s="201">
        <v>50.08</v>
      </c>
      <c r="O52" s="201">
        <v>70.739999999999995</v>
      </c>
      <c r="P52" s="201">
        <v>26.18</v>
      </c>
      <c r="Q52" s="201">
        <v>4.62</v>
      </c>
      <c r="R52" s="201">
        <v>8.99</v>
      </c>
      <c r="S52" s="201">
        <v>11.19</v>
      </c>
      <c r="T52" s="201">
        <v>0</v>
      </c>
      <c r="U52" s="201">
        <v>59.99</v>
      </c>
      <c r="V52" s="201">
        <v>8.7799999999999994</v>
      </c>
      <c r="W52" s="201">
        <v>14.75</v>
      </c>
      <c r="X52" s="201">
        <v>62.54</v>
      </c>
      <c r="Y52" s="201">
        <v>0</v>
      </c>
      <c r="Z52" s="201">
        <v>59</v>
      </c>
      <c r="AA52" s="201">
        <v>38.25</v>
      </c>
      <c r="AB52" s="201">
        <v>0</v>
      </c>
      <c r="AC52" s="201">
        <v>11.6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27.26</v>
      </c>
      <c r="AJ52" s="201">
        <v>0</v>
      </c>
      <c r="AK52" s="201">
        <v>99.62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270.29000000000002</v>
      </c>
      <c r="L53" s="201">
        <v>10.66</v>
      </c>
      <c r="M53" s="201">
        <v>61.56</v>
      </c>
      <c r="N53" s="201">
        <v>50.08</v>
      </c>
      <c r="O53" s="201">
        <v>70.739999999999995</v>
      </c>
      <c r="P53" s="201">
        <v>26.18</v>
      </c>
      <c r="Q53" s="201">
        <v>4.62</v>
      </c>
      <c r="R53" s="201">
        <v>8.99</v>
      </c>
      <c r="S53" s="201">
        <v>11.19</v>
      </c>
      <c r="T53" s="201">
        <v>0</v>
      </c>
      <c r="U53" s="201">
        <v>59.99</v>
      </c>
      <c r="V53" s="201">
        <v>7.66</v>
      </c>
      <c r="W53" s="201">
        <v>14.75</v>
      </c>
      <c r="X53" s="201">
        <v>62.54</v>
      </c>
      <c r="Y53" s="201">
        <v>0</v>
      </c>
      <c r="Z53" s="201">
        <v>59</v>
      </c>
      <c r="AA53" s="201">
        <v>38.25</v>
      </c>
      <c r="AB53" s="201">
        <v>0</v>
      </c>
      <c r="AC53" s="201">
        <v>12.27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28</v>
      </c>
      <c r="AJ53" s="201">
        <v>0</v>
      </c>
      <c r="AK53" s="201">
        <v>99.62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270.29000000000002</v>
      </c>
      <c r="L54" s="201">
        <v>10.66</v>
      </c>
      <c r="M54" s="201">
        <v>61.56</v>
      </c>
      <c r="N54" s="201">
        <v>50.08</v>
      </c>
      <c r="O54" s="201">
        <v>70.739999999999995</v>
      </c>
      <c r="P54" s="201">
        <v>26.18</v>
      </c>
      <c r="Q54" s="201">
        <v>4.62</v>
      </c>
      <c r="R54" s="201">
        <v>8.99</v>
      </c>
      <c r="S54" s="201">
        <v>11.19</v>
      </c>
      <c r="T54" s="201">
        <v>0</v>
      </c>
      <c r="U54" s="201">
        <v>59.99</v>
      </c>
      <c r="V54" s="201">
        <v>7.66</v>
      </c>
      <c r="W54" s="201">
        <v>14.75</v>
      </c>
      <c r="X54" s="201">
        <v>62.54</v>
      </c>
      <c r="Y54" s="201">
        <v>0</v>
      </c>
      <c r="Z54" s="201">
        <v>59</v>
      </c>
      <c r="AA54" s="201">
        <v>38.25</v>
      </c>
      <c r="AB54" s="201">
        <v>0</v>
      </c>
      <c r="AC54" s="201">
        <v>11.69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27.26</v>
      </c>
      <c r="AJ54" s="201">
        <v>0</v>
      </c>
      <c r="AK54" s="201">
        <v>99.62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270.29000000000002</v>
      </c>
      <c r="L55" s="201">
        <v>10.66</v>
      </c>
      <c r="M55" s="201">
        <v>61.56</v>
      </c>
      <c r="N55" s="201">
        <v>50.08</v>
      </c>
      <c r="O55" s="201">
        <v>70.739999999999995</v>
      </c>
      <c r="P55" s="201">
        <v>26.18</v>
      </c>
      <c r="Q55" s="201">
        <v>4.62</v>
      </c>
      <c r="R55" s="201">
        <v>8.99</v>
      </c>
      <c r="S55" s="201">
        <v>11.19</v>
      </c>
      <c r="T55" s="201">
        <v>0</v>
      </c>
      <c r="U55" s="201">
        <v>59.99</v>
      </c>
      <c r="V55" s="201">
        <v>7.66</v>
      </c>
      <c r="W55" s="201">
        <v>14.75</v>
      </c>
      <c r="X55" s="201">
        <v>62.54</v>
      </c>
      <c r="Y55" s="201">
        <v>0</v>
      </c>
      <c r="Z55" s="201">
        <v>59</v>
      </c>
      <c r="AA55" s="201">
        <v>38.25</v>
      </c>
      <c r="AB55" s="201">
        <v>0</v>
      </c>
      <c r="AC55" s="201">
        <v>11.69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26.64</v>
      </c>
      <c r="AJ55" s="201">
        <v>0</v>
      </c>
      <c r="AK55" s="201">
        <v>72.56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264.5</v>
      </c>
      <c r="L56" s="201">
        <v>10.66</v>
      </c>
      <c r="M56" s="201">
        <v>61.56</v>
      </c>
      <c r="N56" s="201">
        <v>50.08</v>
      </c>
      <c r="O56" s="201">
        <v>70.739999999999995</v>
      </c>
      <c r="P56" s="201">
        <v>26.18</v>
      </c>
      <c r="Q56" s="201">
        <v>4.62</v>
      </c>
      <c r="R56" s="201">
        <v>8.99</v>
      </c>
      <c r="S56" s="201">
        <v>11.19</v>
      </c>
      <c r="T56" s="201">
        <v>0</v>
      </c>
      <c r="U56" s="201">
        <v>59.99</v>
      </c>
      <c r="V56" s="201">
        <v>7.66</v>
      </c>
      <c r="W56" s="201">
        <v>14.75</v>
      </c>
      <c r="X56" s="201">
        <v>62.54</v>
      </c>
      <c r="Y56" s="201">
        <v>0</v>
      </c>
      <c r="Z56" s="201">
        <v>59</v>
      </c>
      <c r="AA56" s="201">
        <v>38.25</v>
      </c>
      <c r="AB56" s="201">
        <v>0</v>
      </c>
      <c r="AC56" s="201">
        <v>11.69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26.64</v>
      </c>
      <c r="AJ56" s="201">
        <v>0</v>
      </c>
      <c r="AK56" s="201">
        <v>99.62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293.45</v>
      </c>
      <c r="L57" s="201">
        <v>10.66</v>
      </c>
      <c r="M57" s="201">
        <v>61.56</v>
      </c>
      <c r="N57" s="201">
        <v>50.08</v>
      </c>
      <c r="O57" s="201">
        <v>70.739999999999995</v>
      </c>
      <c r="P57" s="201">
        <v>26.18</v>
      </c>
      <c r="Q57" s="201">
        <v>4.62</v>
      </c>
      <c r="R57" s="201">
        <v>8.99</v>
      </c>
      <c r="S57" s="201">
        <v>11.19</v>
      </c>
      <c r="T57" s="201">
        <v>0</v>
      </c>
      <c r="U57" s="201">
        <v>59.99</v>
      </c>
      <c r="V57" s="201">
        <v>7.66</v>
      </c>
      <c r="W57" s="201">
        <v>14.75</v>
      </c>
      <c r="X57" s="201">
        <v>62.54</v>
      </c>
      <c r="Y57" s="201">
        <v>0</v>
      </c>
      <c r="Z57" s="201">
        <v>59</v>
      </c>
      <c r="AA57" s="201">
        <v>38.25</v>
      </c>
      <c r="AB57" s="201">
        <v>0</v>
      </c>
      <c r="AC57" s="201">
        <v>11.69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26.64</v>
      </c>
      <c r="AJ57" s="201">
        <v>0</v>
      </c>
      <c r="AK57" s="201">
        <v>99.62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277.04000000000002</v>
      </c>
      <c r="L58" s="201">
        <v>10.66</v>
      </c>
      <c r="M58" s="201">
        <v>61.56</v>
      </c>
      <c r="N58" s="201">
        <v>50.08</v>
      </c>
      <c r="O58" s="201">
        <v>70.739999999999995</v>
      </c>
      <c r="P58" s="201">
        <v>26.18</v>
      </c>
      <c r="Q58" s="201">
        <v>4.62</v>
      </c>
      <c r="R58" s="201">
        <v>8.99</v>
      </c>
      <c r="S58" s="201">
        <v>11.19</v>
      </c>
      <c r="T58" s="201">
        <v>0</v>
      </c>
      <c r="U58" s="201">
        <v>59.99</v>
      </c>
      <c r="V58" s="201">
        <v>7.66</v>
      </c>
      <c r="W58" s="201">
        <v>14.75</v>
      </c>
      <c r="X58" s="201">
        <v>62.54</v>
      </c>
      <c r="Y58" s="201">
        <v>0</v>
      </c>
      <c r="Z58" s="201">
        <v>59</v>
      </c>
      <c r="AA58" s="201">
        <v>38.25</v>
      </c>
      <c r="AB58" s="201">
        <v>0</v>
      </c>
      <c r="AC58" s="201">
        <v>11.69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26.64</v>
      </c>
      <c r="AJ58" s="201">
        <v>0</v>
      </c>
      <c r="AK58" s="201">
        <v>99.62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261.60000000000002</v>
      </c>
      <c r="L59" s="201">
        <v>10.66</v>
      </c>
      <c r="M59" s="201">
        <v>61.56</v>
      </c>
      <c r="N59" s="201">
        <v>50.08</v>
      </c>
      <c r="O59" s="201">
        <v>70.739999999999995</v>
      </c>
      <c r="P59" s="201">
        <v>26.32</v>
      </c>
      <c r="Q59" s="201">
        <v>4.62</v>
      </c>
      <c r="R59" s="201">
        <v>8.99</v>
      </c>
      <c r="S59" s="201">
        <v>11.19</v>
      </c>
      <c r="T59" s="201">
        <v>0</v>
      </c>
      <c r="U59" s="201">
        <v>59.99</v>
      </c>
      <c r="V59" s="201">
        <v>7.66</v>
      </c>
      <c r="W59" s="201">
        <v>14.75</v>
      </c>
      <c r="X59" s="201">
        <v>62.54</v>
      </c>
      <c r="Y59" s="201">
        <v>0</v>
      </c>
      <c r="Z59" s="201">
        <v>59</v>
      </c>
      <c r="AA59" s="201">
        <v>38.25</v>
      </c>
      <c r="AB59" s="201">
        <v>0</v>
      </c>
      <c r="AC59" s="201">
        <v>11.33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26.95</v>
      </c>
      <c r="AJ59" s="201">
        <v>0</v>
      </c>
      <c r="AK59" s="201">
        <v>94.58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280.89999999999998</v>
      </c>
      <c r="L60" s="201">
        <v>10.66</v>
      </c>
      <c r="M60" s="201">
        <v>61.56</v>
      </c>
      <c r="N60" s="201">
        <v>50.08</v>
      </c>
      <c r="O60" s="201">
        <v>70.739999999999995</v>
      </c>
      <c r="P60" s="201">
        <v>26.32</v>
      </c>
      <c r="Q60" s="201">
        <v>4.62</v>
      </c>
      <c r="R60" s="201">
        <v>8.99</v>
      </c>
      <c r="S60" s="201">
        <v>11.19</v>
      </c>
      <c r="T60" s="201">
        <v>0</v>
      </c>
      <c r="U60" s="201">
        <v>59.99</v>
      </c>
      <c r="V60" s="201">
        <v>7.66</v>
      </c>
      <c r="W60" s="201">
        <v>14.75</v>
      </c>
      <c r="X60" s="201">
        <v>62.54</v>
      </c>
      <c r="Y60" s="201">
        <v>0</v>
      </c>
      <c r="Z60" s="201">
        <v>59</v>
      </c>
      <c r="AA60" s="201">
        <v>38.25</v>
      </c>
      <c r="AB60" s="201">
        <v>0</v>
      </c>
      <c r="AC60" s="201">
        <v>11.33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26.95</v>
      </c>
      <c r="AJ60" s="201">
        <v>0</v>
      </c>
      <c r="AK60" s="201">
        <v>94.58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307.93</v>
      </c>
      <c r="L61" s="201">
        <v>10.66</v>
      </c>
      <c r="M61" s="201">
        <v>61.56</v>
      </c>
      <c r="N61" s="201">
        <v>50.08</v>
      </c>
      <c r="O61" s="201">
        <v>70.739999999999995</v>
      </c>
      <c r="P61" s="201">
        <v>26.32</v>
      </c>
      <c r="Q61" s="201">
        <v>4.62</v>
      </c>
      <c r="R61" s="201">
        <v>8.99</v>
      </c>
      <c r="S61" s="201">
        <v>11.19</v>
      </c>
      <c r="T61" s="201">
        <v>0</v>
      </c>
      <c r="U61" s="201">
        <v>59.99</v>
      </c>
      <c r="V61" s="201">
        <v>7.66</v>
      </c>
      <c r="W61" s="201">
        <v>14.75</v>
      </c>
      <c r="X61" s="201">
        <v>62.54</v>
      </c>
      <c r="Y61" s="201">
        <v>0</v>
      </c>
      <c r="Z61" s="201">
        <v>59</v>
      </c>
      <c r="AA61" s="201">
        <v>38.25</v>
      </c>
      <c r="AB61" s="201">
        <v>0</v>
      </c>
      <c r="AC61" s="201">
        <v>11.33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26.95</v>
      </c>
      <c r="AJ61" s="201">
        <v>0</v>
      </c>
      <c r="AK61" s="201">
        <v>94.58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275.11</v>
      </c>
      <c r="L62" s="201">
        <v>10.66</v>
      </c>
      <c r="M62" s="201">
        <v>61.56</v>
      </c>
      <c r="N62" s="201">
        <v>50.08</v>
      </c>
      <c r="O62" s="201">
        <v>70.739999999999995</v>
      </c>
      <c r="P62" s="201">
        <v>26.32</v>
      </c>
      <c r="Q62" s="201">
        <v>4.62</v>
      </c>
      <c r="R62" s="201">
        <v>8.99</v>
      </c>
      <c r="S62" s="201">
        <v>11.19</v>
      </c>
      <c r="T62" s="201">
        <v>0</v>
      </c>
      <c r="U62" s="201">
        <v>59.99</v>
      </c>
      <c r="V62" s="201">
        <v>7.66</v>
      </c>
      <c r="W62" s="201">
        <v>14.75</v>
      </c>
      <c r="X62" s="201">
        <v>62.54</v>
      </c>
      <c r="Y62" s="201">
        <v>0</v>
      </c>
      <c r="Z62" s="201">
        <v>59</v>
      </c>
      <c r="AA62" s="201">
        <v>38.25</v>
      </c>
      <c r="AB62" s="201">
        <v>0</v>
      </c>
      <c r="AC62" s="201">
        <v>11.33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26.95</v>
      </c>
      <c r="AJ62" s="201">
        <v>0</v>
      </c>
      <c r="AK62" s="201">
        <v>94.58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315.64999999999998</v>
      </c>
      <c r="L63" s="201">
        <v>10.66</v>
      </c>
      <c r="M63" s="201">
        <v>61.56</v>
      </c>
      <c r="N63" s="201">
        <v>50.08</v>
      </c>
      <c r="O63" s="201">
        <v>70.739999999999995</v>
      </c>
      <c r="P63" s="201">
        <v>26.32</v>
      </c>
      <c r="Q63" s="201">
        <v>4.62</v>
      </c>
      <c r="R63" s="201">
        <v>8.99</v>
      </c>
      <c r="S63" s="201">
        <v>11.19</v>
      </c>
      <c r="T63" s="201">
        <v>0</v>
      </c>
      <c r="U63" s="201">
        <v>59.99</v>
      </c>
      <c r="V63" s="201">
        <v>7.66</v>
      </c>
      <c r="W63" s="201">
        <v>14.75</v>
      </c>
      <c r="X63" s="201">
        <v>62.54</v>
      </c>
      <c r="Y63" s="201">
        <v>0</v>
      </c>
      <c r="Z63" s="201">
        <v>59</v>
      </c>
      <c r="AA63" s="201">
        <v>38.25</v>
      </c>
      <c r="AB63" s="201">
        <v>0</v>
      </c>
      <c r="AC63" s="201">
        <v>11.33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26.95</v>
      </c>
      <c r="AJ63" s="201">
        <v>0</v>
      </c>
      <c r="AK63" s="201">
        <v>94.39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386.12</v>
      </c>
      <c r="L64" s="201">
        <v>10.66</v>
      </c>
      <c r="M64" s="201">
        <v>61.56</v>
      </c>
      <c r="N64" s="201">
        <v>50.08</v>
      </c>
      <c r="O64" s="201">
        <v>70.739999999999995</v>
      </c>
      <c r="P64" s="201">
        <v>26.32</v>
      </c>
      <c r="Q64" s="201">
        <v>4.62</v>
      </c>
      <c r="R64" s="201">
        <v>8.99</v>
      </c>
      <c r="S64" s="201">
        <v>11.19</v>
      </c>
      <c r="T64" s="201">
        <v>0</v>
      </c>
      <c r="U64" s="201">
        <v>59.99</v>
      </c>
      <c r="V64" s="201">
        <v>7.66</v>
      </c>
      <c r="W64" s="201">
        <v>14.75</v>
      </c>
      <c r="X64" s="201">
        <v>62.54</v>
      </c>
      <c r="Y64" s="201">
        <v>0</v>
      </c>
      <c r="Z64" s="201">
        <v>59</v>
      </c>
      <c r="AA64" s="201">
        <v>38.25</v>
      </c>
      <c r="AB64" s="201">
        <v>0</v>
      </c>
      <c r="AC64" s="201">
        <v>11.33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26.95</v>
      </c>
      <c r="AJ64" s="201">
        <v>0</v>
      </c>
      <c r="AK64" s="201">
        <v>94.39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434.39</v>
      </c>
      <c r="L65" s="201">
        <v>10.66</v>
      </c>
      <c r="M65" s="201">
        <v>61.56</v>
      </c>
      <c r="N65" s="201">
        <v>50.08</v>
      </c>
      <c r="O65" s="201">
        <v>70.739999999999995</v>
      </c>
      <c r="P65" s="201">
        <v>26.32</v>
      </c>
      <c r="Q65" s="201">
        <v>4.62</v>
      </c>
      <c r="R65" s="201">
        <v>8.99</v>
      </c>
      <c r="S65" s="201">
        <v>11.19</v>
      </c>
      <c r="T65" s="201">
        <v>0</v>
      </c>
      <c r="U65" s="201">
        <v>59.99</v>
      </c>
      <c r="V65" s="201">
        <v>7.66</v>
      </c>
      <c r="W65" s="201">
        <v>14.75</v>
      </c>
      <c r="X65" s="201">
        <v>62.54</v>
      </c>
      <c r="Y65" s="201">
        <v>0</v>
      </c>
      <c r="Z65" s="201">
        <v>59</v>
      </c>
      <c r="AA65" s="201">
        <v>38.25</v>
      </c>
      <c r="AB65" s="201">
        <v>0</v>
      </c>
      <c r="AC65" s="201">
        <v>11.33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26.95</v>
      </c>
      <c r="AJ65" s="201">
        <v>0</v>
      </c>
      <c r="AK65" s="201">
        <v>99.16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482.65</v>
      </c>
      <c r="L66" s="201">
        <v>10.66</v>
      </c>
      <c r="M66" s="201">
        <v>61.56</v>
      </c>
      <c r="N66" s="201">
        <v>50.08</v>
      </c>
      <c r="O66" s="201">
        <v>70.739999999999995</v>
      </c>
      <c r="P66" s="201">
        <v>26.32</v>
      </c>
      <c r="Q66" s="201">
        <v>4.62</v>
      </c>
      <c r="R66" s="201">
        <v>8.99</v>
      </c>
      <c r="S66" s="201">
        <v>11.19</v>
      </c>
      <c r="T66" s="201">
        <v>0</v>
      </c>
      <c r="U66" s="201">
        <v>59.99</v>
      </c>
      <c r="V66" s="201">
        <v>7.66</v>
      </c>
      <c r="W66" s="201">
        <v>14.75</v>
      </c>
      <c r="X66" s="201">
        <v>62.54</v>
      </c>
      <c r="Y66" s="201">
        <v>0</v>
      </c>
      <c r="Z66" s="201">
        <v>59</v>
      </c>
      <c r="AA66" s="201">
        <v>38.25</v>
      </c>
      <c r="AB66" s="201">
        <v>0</v>
      </c>
      <c r="AC66" s="201">
        <v>11.33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26.95</v>
      </c>
      <c r="AJ66" s="201">
        <v>0</v>
      </c>
      <c r="AK66" s="201">
        <v>99.16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434.39</v>
      </c>
      <c r="L67" s="201">
        <v>10.66</v>
      </c>
      <c r="M67" s="201">
        <v>61.56</v>
      </c>
      <c r="N67" s="201">
        <v>50.08</v>
      </c>
      <c r="O67" s="201">
        <v>70.739999999999995</v>
      </c>
      <c r="P67" s="201">
        <v>26.58</v>
      </c>
      <c r="Q67" s="201">
        <v>4.62</v>
      </c>
      <c r="R67" s="201">
        <v>8.99</v>
      </c>
      <c r="S67" s="201">
        <v>11.19</v>
      </c>
      <c r="T67" s="201">
        <v>0</v>
      </c>
      <c r="U67" s="201">
        <v>59.99</v>
      </c>
      <c r="V67" s="201">
        <v>7.66</v>
      </c>
      <c r="W67" s="201">
        <v>14.75</v>
      </c>
      <c r="X67" s="201">
        <v>62.54</v>
      </c>
      <c r="Y67" s="201">
        <v>0</v>
      </c>
      <c r="Z67" s="201">
        <v>59</v>
      </c>
      <c r="AA67" s="201">
        <v>38.25</v>
      </c>
      <c r="AB67" s="201">
        <v>0</v>
      </c>
      <c r="AC67" s="201">
        <v>11.33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26.95</v>
      </c>
      <c r="AJ67" s="201">
        <v>0</v>
      </c>
      <c r="AK67" s="201">
        <v>99.16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386.12</v>
      </c>
      <c r="L68" s="201">
        <v>10.66</v>
      </c>
      <c r="M68" s="201">
        <v>61.56</v>
      </c>
      <c r="N68" s="201">
        <v>50.08</v>
      </c>
      <c r="O68" s="201">
        <v>70.739999999999995</v>
      </c>
      <c r="P68" s="201">
        <v>26.58</v>
      </c>
      <c r="Q68" s="201">
        <v>4.62</v>
      </c>
      <c r="R68" s="201">
        <v>8.99</v>
      </c>
      <c r="S68" s="201">
        <v>11.19</v>
      </c>
      <c r="T68" s="201">
        <v>0</v>
      </c>
      <c r="U68" s="201">
        <v>59.99</v>
      </c>
      <c r="V68" s="201">
        <v>7.66</v>
      </c>
      <c r="W68" s="201">
        <v>14.75</v>
      </c>
      <c r="X68" s="201">
        <v>62.54</v>
      </c>
      <c r="Y68" s="201">
        <v>0</v>
      </c>
      <c r="Z68" s="201">
        <v>59</v>
      </c>
      <c r="AA68" s="201">
        <v>38.25</v>
      </c>
      <c r="AB68" s="201">
        <v>0</v>
      </c>
      <c r="AC68" s="201">
        <v>11.33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26.95</v>
      </c>
      <c r="AJ68" s="201">
        <v>0</v>
      </c>
      <c r="AK68" s="201">
        <v>99.16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386.12</v>
      </c>
      <c r="L69" s="201">
        <v>10.66</v>
      </c>
      <c r="M69" s="201">
        <v>61.56</v>
      </c>
      <c r="N69" s="201">
        <v>50.08</v>
      </c>
      <c r="O69" s="201">
        <v>70.739999999999995</v>
      </c>
      <c r="P69" s="201">
        <v>26.32</v>
      </c>
      <c r="Q69" s="201">
        <v>4.62</v>
      </c>
      <c r="R69" s="201">
        <v>8.99</v>
      </c>
      <c r="S69" s="201">
        <v>11.19</v>
      </c>
      <c r="T69" s="201">
        <v>0</v>
      </c>
      <c r="U69" s="201">
        <v>59.99</v>
      </c>
      <c r="V69" s="201">
        <v>7.66</v>
      </c>
      <c r="W69" s="201">
        <v>14.75</v>
      </c>
      <c r="X69" s="201">
        <v>62.54</v>
      </c>
      <c r="Y69" s="201">
        <v>0</v>
      </c>
      <c r="Z69" s="201">
        <v>59</v>
      </c>
      <c r="AA69" s="201">
        <v>38.25</v>
      </c>
      <c r="AB69" s="201">
        <v>0</v>
      </c>
      <c r="AC69" s="201">
        <v>11.33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26.95</v>
      </c>
      <c r="AJ69" s="201">
        <v>0</v>
      </c>
      <c r="AK69" s="201">
        <v>99.16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366.82</v>
      </c>
      <c r="L70" s="201">
        <v>10.66</v>
      </c>
      <c r="M70" s="201">
        <v>61.56</v>
      </c>
      <c r="N70" s="201">
        <v>50.08</v>
      </c>
      <c r="O70" s="201">
        <v>70.739999999999995</v>
      </c>
      <c r="P70" s="201">
        <v>26.32</v>
      </c>
      <c r="Q70" s="201">
        <v>4.62</v>
      </c>
      <c r="R70" s="201">
        <v>8.99</v>
      </c>
      <c r="S70" s="201">
        <v>11.19</v>
      </c>
      <c r="T70" s="201">
        <v>0</v>
      </c>
      <c r="U70" s="201">
        <v>59.99</v>
      </c>
      <c r="V70" s="201">
        <v>7.66</v>
      </c>
      <c r="W70" s="201">
        <v>14.75</v>
      </c>
      <c r="X70" s="201">
        <v>62.54</v>
      </c>
      <c r="Y70" s="201">
        <v>0</v>
      </c>
      <c r="Z70" s="201">
        <v>59</v>
      </c>
      <c r="AA70" s="201">
        <v>38.25</v>
      </c>
      <c r="AB70" s="201">
        <v>0</v>
      </c>
      <c r="AC70" s="201">
        <v>11.33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26.95</v>
      </c>
      <c r="AJ70" s="201">
        <v>0</v>
      </c>
      <c r="AK70" s="201">
        <v>99.16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337.86</v>
      </c>
      <c r="L71" s="201">
        <v>10.66</v>
      </c>
      <c r="M71" s="201">
        <v>61.56</v>
      </c>
      <c r="N71" s="201">
        <v>50.08</v>
      </c>
      <c r="O71" s="201">
        <v>70.739999999999995</v>
      </c>
      <c r="P71" s="201">
        <v>26.32</v>
      </c>
      <c r="Q71" s="201">
        <v>4.62</v>
      </c>
      <c r="R71" s="201">
        <v>8.99</v>
      </c>
      <c r="S71" s="201">
        <v>11.19</v>
      </c>
      <c r="T71" s="201">
        <v>0</v>
      </c>
      <c r="U71" s="201">
        <v>59.99</v>
      </c>
      <c r="V71" s="201">
        <v>7.66</v>
      </c>
      <c r="W71" s="201">
        <v>14.75</v>
      </c>
      <c r="X71" s="201">
        <v>62.54</v>
      </c>
      <c r="Y71" s="201">
        <v>0</v>
      </c>
      <c r="Z71" s="201">
        <v>59</v>
      </c>
      <c r="AA71" s="201">
        <v>38.25</v>
      </c>
      <c r="AB71" s="201">
        <v>0</v>
      </c>
      <c r="AC71" s="201">
        <v>11.33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27.26</v>
      </c>
      <c r="AJ71" s="201">
        <v>0</v>
      </c>
      <c r="AK71" s="201">
        <v>99.16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337.86</v>
      </c>
      <c r="L72" s="201">
        <v>10.66</v>
      </c>
      <c r="M72" s="201">
        <v>61.56</v>
      </c>
      <c r="N72" s="201">
        <v>50.08</v>
      </c>
      <c r="O72" s="201">
        <v>70.739999999999995</v>
      </c>
      <c r="P72" s="201">
        <v>26.32</v>
      </c>
      <c r="Q72" s="201">
        <v>4.62</v>
      </c>
      <c r="R72" s="201">
        <v>8.99</v>
      </c>
      <c r="S72" s="201">
        <v>11.19</v>
      </c>
      <c r="T72" s="201">
        <v>0</v>
      </c>
      <c r="U72" s="201">
        <v>59.99</v>
      </c>
      <c r="V72" s="201">
        <v>7.66</v>
      </c>
      <c r="W72" s="201">
        <v>14.75</v>
      </c>
      <c r="X72" s="201">
        <v>62.54</v>
      </c>
      <c r="Y72" s="201">
        <v>0</v>
      </c>
      <c r="Z72" s="201">
        <v>59</v>
      </c>
      <c r="AA72" s="201">
        <v>38.25</v>
      </c>
      <c r="AB72" s="201">
        <v>0</v>
      </c>
      <c r="AC72" s="201">
        <v>11.33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27.26</v>
      </c>
      <c r="AJ72" s="201">
        <v>0</v>
      </c>
      <c r="AK72" s="201">
        <v>99.16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386.12</v>
      </c>
      <c r="L73" s="201">
        <v>10.66</v>
      </c>
      <c r="M73" s="201">
        <v>61.56</v>
      </c>
      <c r="N73" s="201">
        <v>50.08</v>
      </c>
      <c r="O73" s="201">
        <v>70.739999999999995</v>
      </c>
      <c r="P73" s="201">
        <v>26.32</v>
      </c>
      <c r="Q73" s="201">
        <v>4.62</v>
      </c>
      <c r="R73" s="201">
        <v>8.99</v>
      </c>
      <c r="S73" s="201">
        <v>11.19</v>
      </c>
      <c r="T73" s="201">
        <v>0</v>
      </c>
      <c r="U73" s="201">
        <v>59.99</v>
      </c>
      <c r="V73" s="201">
        <v>7.66</v>
      </c>
      <c r="W73" s="201">
        <v>14.75</v>
      </c>
      <c r="X73" s="201">
        <v>62.54</v>
      </c>
      <c r="Y73" s="201">
        <v>0</v>
      </c>
      <c r="Z73" s="201">
        <v>59</v>
      </c>
      <c r="AA73" s="201">
        <v>38.25</v>
      </c>
      <c r="AB73" s="201">
        <v>0</v>
      </c>
      <c r="AC73" s="201">
        <v>11.33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27.26</v>
      </c>
      <c r="AJ73" s="201">
        <v>0</v>
      </c>
      <c r="AK73" s="201">
        <v>99.16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18.16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386.12</v>
      </c>
      <c r="L74" s="201">
        <v>10.66</v>
      </c>
      <c r="M74" s="201">
        <v>61.56</v>
      </c>
      <c r="N74" s="201">
        <v>50.08</v>
      </c>
      <c r="O74" s="201">
        <v>70.739999999999995</v>
      </c>
      <c r="P74" s="201">
        <v>26.32</v>
      </c>
      <c r="Q74" s="201">
        <v>4.62</v>
      </c>
      <c r="R74" s="201">
        <v>8.99</v>
      </c>
      <c r="S74" s="201">
        <v>11.19</v>
      </c>
      <c r="T74" s="201">
        <v>0</v>
      </c>
      <c r="U74" s="201">
        <v>59.99</v>
      </c>
      <c r="V74" s="201">
        <v>7.66</v>
      </c>
      <c r="W74" s="201">
        <v>14.75</v>
      </c>
      <c r="X74" s="201">
        <v>62.54</v>
      </c>
      <c r="Y74" s="201">
        <v>0</v>
      </c>
      <c r="Z74" s="201">
        <v>59</v>
      </c>
      <c r="AA74" s="201">
        <v>38.25</v>
      </c>
      <c r="AB74" s="201">
        <v>0</v>
      </c>
      <c r="AC74" s="201">
        <v>11.33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27.26</v>
      </c>
      <c r="AJ74" s="201">
        <v>0</v>
      </c>
      <c r="AK74" s="201">
        <v>99.16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10.19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399.64</v>
      </c>
      <c r="L75" s="201">
        <v>10.66</v>
      </c>
      <c r="M75" s="201">
        <v>61.56</v>
      </c>
      <c r="N75" s="201">
        <v>50.08</v>
      </c>
      <c r="O75" s="201">
        <v>70.739999999999995</v>
      </c>
      <c r="P75" s="201">
        <v>26.32</v>
      </c>
      <c r="Q75" s="201">
        <v>4.62</v>
      </c>
      <c r="R75" s="201">
        <v>8.99</v>
      </c>
      <c r="S75" s="201">
        <v>11.19</v>
      </c>
      <c r="T75" s="201">
        <v>0</v>
      </c>
      <c r="U75" s="201">
        <v>59.99</v>
      </c>
      <c r="V75" s="201">
        <v>7.66</v>
      </c>
      <c r="W75" s="201">
        <v>14.75</v>
      </c>
      <c r="X75" s="201">
        <v>62.54</v>
      </c>
      <c r="Y75" s="201">
        <v>0</v>
      </c>
      <c r="Z75" s="201">
        <v>59</v>
      </c>
      <c r="AA75" s="201">
        <v>38.25</v>
      </c>
      <c r="AB75" s="201">
        <v>0</v>
      </c>
      <c r="AC75" s="201">
        <v>11.33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27.26</v>
      </c>
      <c r="AJ75" s="201">
        <v>0</v>
      </c>
      <c r="AK75" s="201">
        <v>99.62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414.12</v>
      </c>
      <c r="L76" s="201">
        <v>10.66</v>
      </c>
      <c r="M76" s="201">
        <v>61.56</v>
      </c>
      <c r="N76" s="201">
        <v>50.08</v>
      </c>
      <c r="O76" s="201">
        <v>70.739999999999995</v>
      </c>
      <c r="P76" s="201">
        <v>26.32</v>
      </c>
      <c r="Q76" s="201">
        <v>4.62</v>
      </c>
      <c r="R76" s="201">
        <v>8.99</v>
      </c>
      <c r="S76" s="201">
        <v>11.19</v>
      </c>
      <c r="T76" s="201">
        <v>0</v>
      </c>
      <c r="U76" s="201">
        <v>59.99</v>
      </c>
      <c r="V76" s="201">
        <v>7.66</v>
      </c>
      <c r="W76" s="201">
        <v>14.75</v>
      </c>
      <c r="X76" s="201">
        <v>62.54</v>
      </c>
      <c r="Y76" s="201">
        <v>0</v>
      </c>
      <c r="Z76" s="201">
        <v>59</v>
      </c>
      <c r="AA76" s="201">
        <v>38.25</v>
      </c>
      <c r="AB76" s="201">
        <v>0</v>
      </c>
      <c r="AC76" s="201">
        <v>11.69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27.26</v>
      </c>
      <c r="AJ76" s="201">
        <v>0</v>
      </c>
      <c r="AK76" s="201">
        <v>99.62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425.7</v>
      </c>
      <c r="L77" s="201">
        <v>10.66</v>
      </c>
      <c r="M77" s="201">
        <v>61.56</v>
      </c>
      <c r="N77" s="201">
        <v>50.08</v>
      </c>
      <c r="O77" s="201">
        <v>70.739999999999995</v>
      </c>
      <c r="P77" s="201">
        <v>26.32</v>
      </c>
      <c r="Q77" s="201">
        <v>4.62</v>
      </c>
      <c r="R77" s="201">
        <v>8.99</v>
      </c>
      <c r="S77" s="201">
        <v>11.19</v>
      </c>
      <c r="T77" s="201">
        <v>0</v>
      </c>
      <c r="U77" s="201">
        <v>59.99</v>
      </c>
      <c r="V77" s="201">
        <v>7.66</v>
      </c>
      <c r="W77" s="201">
        <v>14.75</v>
      </c>
      <c r="X77" s="201">
        <v>62.54</v>
      </c>
      <c r="Y77" s="201">
        <v>0</v>
      </c>
      <c r="Z77" s="201">
        <v>59</v>
      </c>
      <c r="AA77" s="201">
        <v>38.25</v>
      </c>
      <c r="AB77" s="201">
        <v>0</v>
      </c>
      <c r="AC77" s="201">
        <v>11.69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27.26</v>
      </c>
      <c r="AJ77" s="201">
        <v>0</v>
      </c>
      <c r="AK77" s="201">
        <v>99.62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403.5</v>
      </c>
      <c r="L78" s="201">
        <v>10.66</v>
      </c>
      <c r="M78" s="201">
        <v>61.56</v>
      </c>
      <c r="N78" s="201">
        <v>50.08</v>
      </c>
      <c r="O78" s="201">
        <v>70.739999999999995</v>
      </c>
      <c r="P78" s="201">
        <v>26.32</v>
      </c>
      <c r="Q78" s="201">
        <v>4.62</v>
      </c>
      <c r="R78" s="201">
        <v>8.99</v>
      </c>
      <c r="S78" s="201">
        <v>11.19</v>
      </c>
      <c r="T78" s="201">
        <v>0</v>
      </c>
      <c r="U78" s="201">
        <v>59.99</v>
      </c>
      <c r="V78" s="201">
        <v>7.66</v>
      </c>
      <c r="W78" s="201">
        <v>14.75</v>
      </c>
      <c r="X78" s="201">
        <v>62.54</v>
      </c>
      <c r="Y78" s="201">
        <v>0</v>
      </c>
      <c r="Z78" s="201">
        <v>59</v>
      </c>
      <c r="AA78" s="201">
        <v>38.25</v>
      </c>
      <c r="AB78" s="201">
        <v>0</v>
      </c>
      <c r="AC78" s="201">
        <v>11.69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27.26</v>
      </c>
      <c r="AJ78" s="201">
        <v>0</v>
      </c>
      <c r="AK78" s="201">
        <v>99.62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337.32</v>
      </c>
      <c r="L79" s="201">
        <v>10.66</v>
      </c>
      <c r="M79" s="201">
        <v>61.56</v>
      </c>
      <c r="N79" s="201">
        <v>50.08</v>
      </c>
      <c r="O79" s="201">
        <v>70.739999999999995</v>
      </c>
      <c r="P79" s="201">
        <v>26.58</v>
      </c>
      <c r="Q79" s="201">
        <v>4.62</v>
      </c>
      <c r="R79" s="201">
        <v>8.99</v>
      </c>
      <c r="S79" s="201">
        <v>11.19</v>
      </c>
      <c r="T79" s="201">
        <v>0</v>
      </c>
      <c r="U79" s="201">
        <v>59.99</v>
      </c>
      <c r="V79" s="201">
        <v>7.66</v>
      </c>
      <c r="W79" s="201">
        <v>14.75</v>
      </c>
      <c r="X79" s="201">
        <v>62.54</v>
      </c>
      <c r="Y79" s="201">
        <v>0</v>
      </c>
      <c r="Z79" s="201">
        <v>59</v>
      </c>
      <c r="AA79" s="201">
        <v>38.25</v>
      </c>
      <c r="AB79" s="201">
        <v>0</v>
      </c>
      <c r="AC79" s="201">
        <v>11.69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27.26</v>
      </c>
      <c r="AJ79" s="201">
        <v>0</v>
      </c>
      <c r="AK79" s="201">
        <v>99.62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355.96</v>
      </c>
      <c r="L80" s="201">
        <v>10.66</v>
      </c>
      <c r="M80" s="201">
        <v>61.56</v>
      </c>
      <c r="N80" s="201">
        <v>50.08</v>
      </c>
      <c r="O80" s="201">
        <v>70.739999999999995</v>
      </c>
      <c r="P80" s="201">
        <v>26.58</v>
      </c>
      <c r="Q80" s="201">
        <v>4.62</v>
      </c>
      <c r="R80" s="201">
        <v>8.99</v>
      </c>
      <c r="S80" s="201">
        <v>11.19</v>
      </c>
      <c r="T80" s="201">
        <v>0</v>
      </c>
      <c r="U80" s="201">
        <v>59.99</v>
      </c>
      <c r="V80" s="201">
        <v>7.66</v>
      </c>
      <c r="W80" s="201">
        <v>14.75</v>
      </c>
      <c r="X80" s="201">
        <v>62.54</v>
      </c>
      <c r="Y80" s="201">
        <v>0</v>
      </c>
      <c r="Z80" s="201">
        <v>59</v>
      </c>
      <c r="AA80" s="201">
        <v>38.25</v>
      </c>
      <c r="AB80" s="201">
        <v>0</v>
      </c>
      <c r="AC80" s="201">
        <v>11.69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27.26</v>
      </c>
      <c r="AJ80" s="201">
        <v>0</v>
      </c>
      <c r="AK80" s="201">
        <v>99.62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494.56</v>
      </c>
      <c r="L81" s="201">
        <v>10.66</v>
      </c>
      <c r="M81" s="201">
        <v>61.56</v>
      </c>
      <c r="N81" s="201">
        <v>50.08</v>
      </c>
      <c r="O81" s="201">
        <v>70.739999999999995</v>
      </c>
      <c r="P81" s="201">
        <v>26.58</v>
      </c>
      <c r="Q81" s="201">
        <v>4.62</v>
      </c>
      <c r="R81" s="201">
        <v>10.84</v>
      </c>
      <c r="S81" s="201">
        <v>11.19</v>
      </c>
      <c r="T81" s="201">
        <v>0</v>
      </c>
      <c r="U81" s="201">
        <v>59.99</v>
      </c>
      <c r="V81" s="201">
        <v>7.66</v>
      </c>
      <c r="W81" s="201">
        <v>14.75</v>
      </c>
      <c r="X81" s="201">
        <v>62.54</v>
      </c>
      <c r="Y81" s="201">
        <v>0</v>
      </c>
      <c r="Z81" s="201">
        <v>59</v>
      </c>
      <c r="AA81" s="201">
        <v>38.25</v>
      </c>
      <c r="AB81" s="201">
        <v>0</v>
      </c>
      <c r="AC81" s="201">
        <v>11.69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27.26</v>
      </c>
      <c r="AJ81" s="201">
        <v>0</v>
      </c>
      <c r="AK81" s="201">
        <v>99.62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494.56</v>
      </c>
      <c r="L82" s="201">
        <v>10.66</v>
      </c>
      <c r="M82" s="201">
        <v>61.56</v>
      </c>
      <c r="N82" s="201">
        <v>50.08</v>
      </c>
      <c r="O82" s="201">
        <v>70.739999999999995</v>
      </c>
      <c r="P82" s="201">
        <v>26.58</v>
      </c>
      <c r="Q82" s="201">
        <v>4.62</v>
      </c>
      <c r="R82" s="201">
        <v>10.84</v>
      </c>
      <c r="S82" s="201">
        <v>11.19</v>
      </c>
      <c r="T82" s="201">
        <v>0</v>
      </c>
      <c r="U82" s="201">
        <v>59.99</v>
      </c>
      <c r="V82" s="201">
        <v>7.66</v>
      </c>
      <c r="W82" s="201">
        <v>14.75</v>
      </c>
      <c r="X82" s="201">
        <v>62.54</v>
      </c>
      <c r="Y82" s="201">
        <v>0</v>
      </c>
      <c r="Z82" s="201">
        <v>59</v>
      </c>
      <c r="AA82" s="201">
        <v>38.25</v>
      </c>
      <c r="AB82" s="201">
        <v>0</v>
      </c>
      <c r="AC82" s="201">
        <v>11.69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27.26</v>
      </c>
      <c r="AJ82" s="201">
        <v>0</v>
      </c>
      <c r="AK82" s="201">
        <v>99.62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494.56</v>
      </c>
      <c r="L83" s="201">
        <v>10.66</v>
      </c>
      <c r="M83" s="201">
        <v>61.56</v>
      </c>
      <c r="N83" s="201">
        <v>50.08</v>
      </c>
      <c r="O83" s="201">
        <v>70.739999999999995</v>
      </c>
      <c r="P83" s="201">
        <v>26.58</v>
      </c>
      <c r="Q83" s="201">
        <v>4.62</v>
      </c>
      <c r="R83" s="201">
        <v>11.78</v>
      </c>
      <c r="S83" s="201">
        <v>11.19</v>
      </c>
      <c r="T83" s="201">
        <v>0</v>
      </c>
      <c r="U83" s="201">
        <v>59.99</v>
      </c>
      <c r="V83" s="201">
        <v>7.66</v>
      </c>
      <c r="W83" s="201">
        <v>14.75</v>
      </c>
      <c r="X83" s="201">
        <v>62.54</v>
      </c>
      <c r="Y83" s="201">
        <v>0</v>
      </c>
      <c r="Z83" s="201">
        <v>59</v>
      </c>
      <c r="AA83" s="201">
        <v>38.25</v>
      </c>
      <c r="AB83" s="201">
        <v>0</v>
      </c>
      <c r="AC83" s="201">
        <v>12.12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27.26</v>
      </c>
      <c r="AJ83" s="201">
        <v>0</v>
      </c>
      <c r="AK83" s="201">
        <v>99.62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494.56</v>
      </c>
      <c r="L84" s="201">
        <v>10.66</v>
      </c>
      <c r="M84" s="201">
        <v>61.56</v>
      </c>
      <c r="N84" s="201">
        <v>50.08</v>
      </c>
      <c r="O84" s="201">
        <v>70.739999999999995</v>
      </c>
      <c r="P84" s="201">
        <v>26.58</v>
      </c>
      <c r="Q84" s="201">
        <v>4.62</v>
      </c>
      <c r="R84" s="201">
        <v>11.78</v>
      </c>
      <c r="S84" s="201">
        <v>11.19</v>
      </c>
      <c r="T84" s="201">
        <v>0</v>
      </c>
      <c r="U84" s="201">
        <v>59.99</v>
      </c>
      <c r="V84" s="201">
        <v>7.66</v>
      </c>
      <c r="W84" s="201">
        <v>14.75</v>
      </c>
      <c r="X84" s="201">
        <v>62.54</v>
      </c>
      <c r="Y84" s="201">
        <v>0</v>
      </c>
      <c r="Z84" s="201">
        <v>59</v>
      </c>
      <c r="AA84" s="201">
        <v>38.25</v>
      </c>
      <c r="AB84" s="201">
        <v>0</v>
      </c>
      <c r="AC84" s="201">
        <v>12.12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27.26</v>
      </c>
      <c r="AJ84" s="201">
        <v>0</v>
      </c>
      <c r="AK84" s="201">
        <v>99.62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494.56</v>
      </c>
      <c r="L85" s="201">
        <v>10.66</v>
      </c>
      <c r="M85" s="201">
        <v>61.56</v>
      </c>
      <c r="N85" s="201">
        <v>50.08</v>
      </c>
      <c r="O85" s="201">
        <v>70.739999999999995</v>
      </c>
      <c r="P85" s="201">
        <v>26.58</v>
      </c>
      <c r="Q85" s="201">
        <v>4.62</v>
      </c>
      <c r="R85" s="201">
        <v>12.74</v>
      </c>
      <c r="S85" s="201">
        <v>11.19</v>
      </c>
      <c r="T85" s="201">
        <v>0</v>
      </c>
      <c r="U85" s="201">
        <v>59.99</v>
      </c>
      <c r="V85" s="201">
        <v>7.66</v>
      </c>
      <c r="W85" s="201">
        <v>14.75</v>
      </c>
      <c r="X85" s="201">
        <v>62.54</v>
      </c>
      <c r="Y85" s="201">
        <v>0</v>
      </c>
      <c r="Z85" s="201">
        <v>59</v>
      </c>
      <c r="AA85" s="201">
        <v>38.25</v>
      </c>
      <c r="AB85" s="201">
        <v>0</v>
      </c>
      <c r="AC85" s="201">
        <v>12.12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27.26</v>
      </c>
      <c r="AJ85" s="201">
        <v>0</v>
      </c>
      <c r="AK85" s="201">
        <v>99.62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494.56</v>
      </c>
      <c r="L86" s="201">
        <v>10.66</v>
      </c>
      <c r="M86" s="201">
        <v>61.56</v>
      </c>
      <c r="N86" s="201">
        <v>50.08</v>
      </c>
      <c r="O86" s="201">
        <v>70.739999999999995</v>
      </c>
      <c r="P86" s="201">
        <v>26.58</v>
      </c>
      <c r="Q86" s="201">
        <v>4.62</v>
      </c>
      <c r="R86" s="201">
        <v>12.74</v>
      </c>
      <c r="S86" s="201">
        <v>11.19</v>
      </c>
      <c r="T86" s="201">
        <v>0</v>
      </c>
      <c r="U86" s="201">
        <v>59.99</v>
      </c>
      <c r="V86" s="201">
        <v>7.66</v>
      </c>
      <c r="W86" s="201">
        <v>14.75</v>
      </c>
      <c r="X86" s="201">
        <v>62.54</v>
      </c>
      <c r="Y86" s="201">
        <v>0</v>
      </c>
      <c r="Z86" s="201">
        <v>59</v>
      </c>
      <c r="AA86" s="201">
        <v>38.25</v>
      </c>
      <c r="AB86" s="201">
        <v>0</v>
      </c>
      <c r="AC86" s="201">
        <v>12.12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27.26</v>
      </c>
      <c r="AJ86" s="201">
        <v>0</v>
      </c>
      <c r="AK86" s="201">
        <v>99.62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298.27999999999997</v>
      </c>
      <c r="L87" s="201">
        <v>10.66</v>
      </c>
      <c r="M87" s="201">
        <v>61.56</v>
      </c>
      <c r="N87" s="201">
        <v>50.08</v>
      </c>
      <c r="O87" s="201">
        <v>70.739999999999995</v>
      </c>
      <c r="P87" s="201">
        <v>26.58</v>
      </c>
      <c r="Q87" s="201">
        <v>4.62</v>
      </c>
      <c r="R87" s="201">
        <v>8.99</v>
      </c>
      <c r="S87" s="201">
        <v>11.19</v>
      </c>
      <c r="T87" s="201">
        <v>0</v>
      </c>
      <c r="U87" s="201">
        <v>59.99</v>
      </c>
      <c r="V87" s="201">
        <v>7.66</v>
      </c>
      <c r="W87" s="201">
        <v>14.75</v>
      </c>
      <c r="X87" s="201">
        <v>62.54</v>
      </c>
      <c r="Y87" s="201">
        <v>0</v>
      </c>
      <c r="Z87" s="201">
        <v>59</v>
      </c>
      <c r="AA87" s="201">
        <v>38.25</v>
      </c>
      <c r="AB87" s="201">
        <v>0</v>
      </c>
      <c r="AC87" s="201">
        <v>12.12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27.26</v>
      </c>
      <c r="AJ87" s="201">
        <v>0</v>
      </c>
      <c r="AK87" s="201">
        <v>99.62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270.27999999999997</v>
      </c>
      <c r="L88" s="201">
        <v>10.66</v>
      </c>
      <c r="M88" s="201">
        <v>61.56</v>
      </c>
      <c r="N88" s="201">
        <v>50.08</v>
      </c>
      <c r="O88" s="201">
        <v>70.739999999999995</v>
      </c>
      <c r="P88" s="201">
        <v>26.58</v>
      </c>
      <c r="Q88" s="201">
        <v>4.62</v>
      </c>
      <c r="R88" s="201">
        <v>8.99</v>
      </c>
      <c r="S88" s="201">
        <v>11.19</v>
      </c>
      <c r="T88" s="201">
        <v>0</v>
      </c>
      <c r="U88" s="201">
        <v>59.99</v>
      </c>
      <c r="V88" s="201">
        <v>7.66</v>
      </c>
      <c r="W88" s="201">
        <v>14.75</v>
      </c>
      <c r="X88" s="201">
        <v>62.54</v>
      </c>
      <c r="Y88" s="201">
        <v>0</v>
      </c>
      <c r="Z88" s="201">
        <v>59</v>
      </c>
      <c r="AA88" s="201">
        <v>38.25</v>
      </c>
      <c r="AB88" s="201">
        <v>0</v>
      </c>
      <c r="AC88" s="201">
        <v>12.12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27.26</v>
      </c>
      <c r="AJ88" s="201">
        <v>0</v>
      </c>
      <c r="AK88" s="201">
        <v>99.62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270.27999999999997</v>
      </c>
      <c r="L89" s="201">
        <v>10.66</v>
      </c>
      <c r="M89" s="201">
        <v>61.56</v>
      </c>
      <c r="N89" s="201">
        <v>50.08</v>
      </c>
      <c r="O89" s="201">
        <v>70.739999999999995</v>
      </c>
      <c r="P89" s="201">
        <v>26.58</v>
      </c>
      <c r="Q89" s="201">
        <v>4.62</v>
      </c>
      <c r="R89" s="201">
        <v>8.99</v>
      </c>
      <c r="S89" s="201">
        <v>11.19</v>
      </c>
      <c r="T89" s="201">
        <v>0</v>
      </c>
      <c r="U89" s="201">
        <v>59.99</v>
      </c>
      <c r="V89" s="201">
        <v>7.66</v>
      </c>
      <c r="W89" s="201">
        <v>14.75</v>
      </c>
      <c r="X89" s="201">
        <v>62.54</v>
      </c>
      <c r="Y89" s="201">
        <v>0</v>
      </c>
      <c r="Z89" s="201">
        <v>59</v>
      </c>
      <c r="AA89" s="201">
        <v>38.25</v>
      </c>
      <c r="AB89" s="201">
        <v>0</v>
      </c>
      <c r="AC89" s="201">
        <v>12.12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27.26</v>
      </c>
      <c r="AJ89" s="201">
        <v>0</v>
      </c>
      <c r="AK89" s="201">
        <v>99.62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270.27999999999997</v>
      </c>
      <c r="L90" s="201">
        <v>10.66</v>
      </c>
      <c r="M90" s="201">
        <v>61.56</v>
      </c>
      <c r="N90" s="201">
        <v>50.08</v>
      </c>
      <c r="O90" s="201">
        <v>70.739999999999995</v>
      </c>
      <c r="P90" s="201">
        <v>26.58</v>
      </c>
      <c r="Q90" s="201">
        <v>4.62</v>
      </c>
      <c r="R90" s="201">
        <v>8.99</v>
      </c>
      <c r="S90" s="201">
        <v>11.19</v>
      </c>
      <c r="T90" s="201">
        <v>0</v>
      </c>
      <c r="U90" s="201">
        <v>59.99</v>
      </c>
      <c r="V90" s="201">
        <v>7.66</v>
      </c>
      <c r="W90" s="201">
        <v>14.75</v>
      </c>
      <c r="X90" s="201">
        <v>62.54</v>
      </c>
      <c r="Y90" s="201">
        <v>0</v>
      </c>
      <c r="Z90" s="201">
        <v>59</v>
      </c>
      <c r="AA90" s="201">
        <v>38.25</v>
      </c>
      <c r="AB90" s="201">
        <v>0</v>
      </c>
      <c r="AC90" s="201">
        <v>12.12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27.26</v>
      </c>
      <c r="AJ90" s="201">
        <v>0</v>
      </c>
      <c r="AK90" s="201">
        <v>99.62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270.27999999999997</v>
      </c>
      <c r="L91" s="201">
        <v>10.66</v>
      </c>
      <c r="M91" s="201">
        <v>61.56</v>
      </c>
      <c r="N91" s="201">
        <v>50.08</v>
      </c>
      <c r="O91" s="201">
        <v>70.739999999999995</v>
      </c>
      <c r="P91" s="201">
        <v>26.58</v>
      </c>
      <c r="Q91" s="201">
        <v>4.62</v>
      </c>
      <c r="R91" s="201">
        <v>8.99</v>
      </c>
      <c r="S91" s="201">
        <v>11.19</v>
      </c>
      <c r="T91" s="201">
        <v>0</v>
      </c>
      <c r="U91" s="201">
        <v>59.99</v>
      </c>
      <c r="V91" s="201">
        <v>7.66</v>
      </c>
      <c r="W91" s="201">
        <v>14.75</v>
      </c>
      <c r="X91" s="201">
        <v>62.54</v>
      </c>
      <c r="Y91" s="201">
        <v>0</v>
      </c>
      <c r="Z91" s="201">
        <v>59</v>
      </c>
      <c r="AA91" s="201">
        <v>38.25</v>
      </c>
      <c r="AB91" s="201">
        <v>0</v>
      </c>
      <c r="AC91" s="201">
        <v>12.12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27.26</v>
      </c>
      <c r="AJ91" s="201">
        <v>0</v>
      </c>
      <c r="AK91" s="201">
        <v>99.62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291.52</v>
      </c>
      <c r="L92" s="201">
        <v>10.66</v>
      </c>
      <c r="M92" s="201">
        <v>61.56</v>
      </c>
      <c r="N92" s="201">
        <v>50.08</v>
      </c>
      <c r="O92" s="201">
        <v>70.739999999999995</v>
      </c>
      <c r="P92" s="201">
        <v>26.58</v>
      </c>
      <c r="Q92" s="201">
        <v>4.62</v>
      </c>
      <c r="R92" s="201">
        <v>8.99</v>
      </c>
      <c r="S92" s="201">
        <v>11.19</v>
      </c>
      <c r="T92" s="201">
        <v>0</v>
      </c>
      <c r="U92" s="201">
        <v>59.99</v>
      </c>
      <c r="V92" s="201">
        <v>7.66</v>
      </c>
      <c r="W92" s="201">
        <v>14.75</v>
      </c>
      <c r="X92" s="201">
        <v>62.54</v>
      </c>
      <c r="Y92" s="201">
        <v>0</v>
      </c>
      <c r="Z92" s="201">
        <v>59</v>
      </c>
      <c r="AA92" s="201">
        <v>38.25</v>
      </c>
      <c r="AB92" s="201">
        <v>0</v>
      </c>
      <c r="AC92" s="201">
        <v>12.12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27.26</v>
      </c>
      <c r="AJ92" s="201">
        <v>0</v>
      </c>
      <c r="AK92" s="201">
        <v>99.62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332.06</v>
      </c>
      <c r="L93" s="201">
        <v>10.66</v>
      </c>
      <c r="M93" s="201">
        <v>61.56</v>
      </c>
      <c r="N93" s="201">
        <v>50.08</v>
      </c>
      <c r="O93" s="201">
        <v>70.739999999999995</v>
      </c>
      <c r="P93" s="201">
        <v>26.58</v>
      </c>
      <c r="Q93" s="201">
        <v>4.62</v>
      </c>
      <c r="R93" s="201">
        <v>8.99</v>
      </c>
      <c r="S93" s="201">
        <v>11.19</v>
      </c>
      <c r="T93" s="201">
        <v>0</v>
      </c>
      <c r="U93" s="201">
        <v>59.99</v>
      </c>
      <c r="V93" s="201">
        <v>7.66</v>
      </c>
      <c r="W93" s="201">
        <v>14.75</v>
      </c>
      <c r="X93" s="201">
        <v>62.54</v>
      </c>
      <c r="Y93" s="201">
        <v>0</v>
      </c>
      <c r="Z93" s="201">
        <v>59</v>
      </c>
      <c r="AA93" s="201">
        <v>38.25</v>
      </c>
      <c r="AB93" s="201">
        <v>0</v>
      </c>
      <c r="AC93" s="201">
        <v>12.12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27.26</v>
      </c>
      <c r="AJ93" s="201">
        <v>0</v>
      </c>
      <c r="AK93" s="201">
        <v>96.16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363.92</v>
      </c>
      <c r="L94" s="201">
        <v>10.66</v>
      </c>
      <c r="M94" s="201">
        <v>61.56</v>
      </c>
      <c r="N94" s="201">
        <v>50.08</v>
      </c>
      <c r="O94" s="201">
        <v>70.739999999999995</v>
      </c>
      <c r="P94" s="201">
        <v>26.58</v>
      </c>
      <c r="Q94" s="201">
        <v>4.62</v>
      </c>
      <c r="R94" s="201">
        <v>8.99</v>
      </c>
      <c r="S94" s="201">
        <v>11.19</v>
      </c>
      <c r="T94" s="201">
        <v>0</v>
      </c>
      <c r="U94" s="201">
        <v>59.99</v>
      </c>
      <c r="V94" s="201">
        <v>7.66</v>
      </c>
      <c r="W94" s="201">
        <v>14.75</v>
      </c>
      <c r="X94" s="201">
        <v>62.54</v>
      </c>
      <c r="Y94" s="201">
        <v>0</v>
      </c>
      <c r="Z94" s="201">
        <v>59</v>
      </c>
      <c r="AA94" s="201">
        <v>38.25</v>
      </c>
      <c r="AB94" s="201">
        <v>0</v>
      </c>
      <c r="AC94" s="201">
        <v>10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21.81</v>
      </c>
      <c r="AJ94" s="201">
        <v>0</v>
      </c>
      <c r="AK94" s="201">
        <v>96.16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372.87</v>
      </c>
      <c r="L95" s="201">
        <v>10.66</v>
      </c>
      <c r="M95" s="201">
        <v>61.56</v>
      </c>
      <c r="N95" s="201">
        <v>50.08</v>
      </c>
      <c r="O95" s="201">
        <v>70.739999999999995</v>
      </c>
      <c r="P95" s="201">
        <v>26.58</v>
      </c>
      <c r="Q95" s="201">
        <v>4.62</v>
      </c>
      <c r="R95" s="201">
        <v>14.16</v>
      </c>
      <c r="S95" s="201">
        <v>11.19</v>
      </c>
      <c r="T95" s="201">
        <v>0</v>
      </c>
      <c r="U95" s="201">
        <v>59.99</v>
      </c>
      <c r="V95" s="201">
        <v>6.04</v>
      </c>
      <c r="W95" s="201">
        <v>14.75</v>
      </c>
      <c r="X95" s="201">
        <v>62.54</v>
      </c>
      <c r="Y95" s="201">
        <v>0</v>
      </c>
      <c r="Z95" s="201">
        <v>59</v>
      </c>
      <c r="AA95" s="201">
        <v>38.25</v>
      </c>
      <c r="AB95" s="201">
        <v>0</v>
      </c>
      <c r="AC95" s="201">
        <v>13.12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27.36</v>
      </c>
      <c r="AJ95" s="201">
        <v>0</v>
      </c>
      <c r="AK95" s="201">
        <v>96.16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371</v>
      </c>
      <c r="L96" s="201">
        <v>10.66</v>
      </c>
      <c r="M96" s="201">
        <v>61.56</v>
      </c>
      <c r="N96" s="201">
        <v>50.08</v>
      </c>
      <c r="O96" s="201">
        <v>70.739999999999995</v>
      </c>
      <c r="P96" s="201">
        <v>26.58</v>
      </c>
      <c r="Q96" s="201">
        <v>4.62</v>
      </c>
      <c r="R96" s="201">
        <v>14.16</v>
      </c>
      <c r="S96" s="201">
        <v>11.19</v>
      </c>
      <c r="T96" s="201">
        <v>0</v>
      </c>
      <c r="U96" s="201">
        <v>59.99</v>
      </c>
      <c r="V96" s="201">
        <v>6.04</v>
      </c>
      <c r="W96" s="201">
        <v>14.75</v>
      </c>
      <c r="X96" s="201">
        <v>62.54</v>
      </c>
      <c r="Y96" s="201">
        <v>0</v>
      </c>
      <c r="Z96" s="201">
        <v>59</v>
      </c>
      <c r="AA96" s="201">
        <v>38.25</v>
      </c>
      <c r="AB96" s="201">
        <v>0</v>
      </c>
      <c r="AC96" s="201">
        <v>13.12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27.36</v>
      </c>
      <c r="AJ96" s="201">
        <v>0</v>
      </c>
      <c r="AK96" s="201">
        <v>96.16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301.17</v>
      </c>
      <c r="L97" s="201">
        <v>10.66</v>
      </c>
      <c r="M97" s="201">
        <v>61.56</v>
      </c>
      <c r="N97" s="201">
        <v>50.08</v>
      </c>
      <c r="O97" s="201">
        <v>70.739999999999995</v>
      </c>
      <c r="P97" s="201">
        <v>26.58</v>
      </c>
      <c r="Q97" s="201">
        <v>4.62</v>
      </c>
      <c r="R97" s="201">
        <v>14.16</v>
      </c>
      <c r="S97" s="201">
        <v>11.19</v>
      </c>
      <c r="T97" s="201">
        <v>0</v>
      </c>
      <c r="U97" s="201">
        <v>59.99</v>
      </c>
      <c r="V97" s="201">
        <v>6.04</v>
      </c>
      <c r="W97" s="201">
        <v>14.75</v>
      </c>
      <c r="X97" s="201">
        <v>62.54</v>
      </c>
      <c r="Y97" s="201">
        <v>0</v>
      </c>
      <c r="Z97" s="201">
        <v>59</v>
      </c>
      <c r="AA97" s="201">
        <v>38.25</v>
      </c>
      <c r="AB97" s="201">
        <v>0</v>
      </c>
      <c r="AC97" s="201">
        <v>13.12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27.36</v>
      </c>
      <c r="AJ97" s="201">
        <v>0</v>
      </c>
      <c r="AK97" s="201">
        <v>94.95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354.23</v>
      </c>
      <c r="L98" s="201">
        <v>10.66</v>
      </c>
      <c r="M98" s="201">
        <v>61.56</v>
      </c>
      <c r="N98" s="201">
        <v>50.08</v>
      </c>
      <c r="O98" s="201">
        <v>70.739999999999995</v>
      </c>
      <c r="P98" s="201">
        <v>26.58</v>
      </c>
      <c r="Q98" s="201">
        <v>4.62</v>
      </c>
      <c r="R98" s="201">
        <v>14.16</v>
      </c>
      <c r="S98" s="201">
        <v>11.19</v>
      </c>
      <c r="T98" s="201">
        <v>0</v>
      </c>
      <c r="U98" s="201">
        <v>59.99</v>
      </c>
      <c r="V98" s="201">
        <v>6.04</v>
      </c>
      <c r="W98" s="201">
        <v>14.75</v>
      </c>
      <c r="X98" s="201">
        <v>62.54</v>
      </c>
      <c r="Y98" s="201">
        <v>0</v>
      </c>
      <c r="Z98" s="201">
        <v>59</v>
      </c>
      <c r="AA98" s="201">
        <v>38.25</v>
      </c>
      <c r="AB98" s="201">
        <v>0</v>
      </c>
      <c r="AC98" s="201">
        <v>13.12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27.36</v>
      </c>
      <c r="AJ98" s="201">
        <v>0</v>
      </c>
      <c r="AK98" s="201">
        <v>96.16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7.5690975000000007</v>
      </c>
      <c r="L99">
        <f t="shared" si="0"/>
        <v>0.25583999999999973</v>
      </c>
      <c r="M99">
        <f t="shared" si="0"/>
        <v>1.4774400000000021</v>
      </c>
      <c r="N99">
        <f t="shared" si="0"/>
        <v>1.2019199999999988</v>
      </c>
      <c r="O99">
        <f t="shared" si="0"/>
        <v>1.6977599999999964</v>
      </c>
      <c r="P99">
        <f t="shared" si="0"/>
        <v>0.6204124999999997</v>
      </c>
      <c r="Q99">
        <f t="shared" si="0"/>
        <v>9.6017500000000047E-2</v>
      </c>
      <c r="R99">
        <f t="shared" si="0"/>
        <v>0.22547250000000013</v>
      </c>
      <c r="S99">
        <f t="shared" si="0"/>
        <v>0.26946000000000059</v>
      </c>
      <c r="T99">
        <f t="shared" si="0"/>
        <v>0</v>
      </c>
      <c r="U99">
        <f t="shared" si="0"/>
        <v>1.4397599999999968</v>
      </c>
      <c r="V99">
        <f t="shared" si="0"/>
        <v>0.19628499999999979</v>
      </c>
      <c r="W99">
        <f t="shared" si="0"/>
        <v>0.35399999999999998</v>
      </c>
      <c r="X99">
        <f t="shared" si="0"/>
        <v>1.5009599999999994</v>
      </c>
      <c r="Y99">
        <f t="shared" si="0"/>
        <v>0</v>
      </c>
      <c r="Z99">
        <f t="shared" si="0"/>
        <v>1.4159999999999999</v>
      </c>
      <c r="AA99">
        <f t="shared" si="0"/>
        <v>0.91800000000000004</v>
      </c>
      <c r="AB99">
        <f t="shared" si="0"/>
        <v>0</v>
      </c>
      <c r="AC99">
        <f t="shared" si="0"/>
        <v>0.30686750000000007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0.653200000000001</v>
      </c>
      <c r="AJ99">
        <f t="shared" si="0"/>
        <v>0</v>
      </c>
      <c r="AK99">
        <f t="shared" si="0"/>
        <v>2.1747024999999991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0.42132250000000004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159.30000000000001</v>
      </c>
      <c r="L3" s="201">
        <v>61.41</v>
      </c>
      <c r="M3" s="201">
        <v>0</v>
      </c>
      <c r="N3" s="201">
        <v>28.96</v>
      </c>
      <c r="O3" s="201">
        <v>48.63</v>
      </c>
      <c r="P3" s="201">
        <v>65.66</v>
      </c>
      <c r="Q3" s="201">
        <v>1.89</v>
      </c>
      <c r="R3" s="201">
        <v>5.19</v>
      </c>
      <c r="S3" s="201">
        <v>6.47</v>
      </c>
      <c r="T3" s="201">
        <v>0</v>
      </c>
      <c r="U3" s="201">
        <v>282.44</v>
      </c>
      <c r="V3" s="201">
        <v>5.09</v>
      </c>
      <c r="W3" s="201">
        <v>8.5299999999999994</v>
      </c>
      <c r="X3" s="201">
        <v>36.17</v>
      </c>
      <c r="Y3" s="201">
        <v>0</v>
      </c>
      <c r="Z3" s="201">
        <v>34.11</v>
      </c>
      <c r="AA3" s="201">
        <v>22.12</v>
      </c>
      <c r="AB3" s="201">
        <v>0</v>
      </c>
      <c r="AC3" s="201">
        <v>7.78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13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159.31</v>
      </c>
      <c r="L4" s="201">
        <v>61.41</v>
      </c>
      <c r="M4" s="201">
        <v>0</v>
      </c>
      <c r="N4" s="201">
        <v>28.96</v>
      </c>
      <c r="O4" s="201">
        <v>48.63</v>
      </c>
      <c r="P4" s="201">
        <v>65.66</v>
      </c>
      <c r="Q4" s="201">
        <v>2.3199999999999998</v>
      </c>
      <c r="R4" s="201">
        <v>5.19</v>
      </c>
      <c r="S4" s="201">
        <v>6.47</v>
      </c>
      <c r="T4" s="201">
        <v>0</v>
      </c>
      <c r="U4" s="201">
        <v>282.44</v>
      </c>
      <c r="V4" s="201">
        <v>5.09</v>
      </c>
      <c r="W4" s="201">
        <v>8.5299999999999994</v>
      </c>
      <c r="X4" s="201">
        <v>36.17</v>
      </c>
      <c r="Y4" s="201">
        <v>0</v>
      </c>
      <c r="Z4" s="201">
        <v>34.11</v>
      </c>
      <c r="AA4" s="201">
        <v>22.12</v>
      </c>
      <c r="AB4" s="201">
        <v>0</v>
      </c>
      <c r="AC4" s="201">
        <v>7.78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13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159.30000000000001</v>
      </c>
      <c r="L5" s="201">
        <v>61.41</v>
      </c>
      <c r="M5" s="201">
        <v>0</v>
      </c>
      <c r="N5" s="201">
        <v>28.96</v>
      </c>
      <c r="O5" s="201">
        <v>48.63</v>
      </c>
      <c r="P5" s="201">
        <v>65.66</v>
      </c>
      <c r="Q5" s="201">
        <v>2.67</v>
      </c>
      <c r="R5" s="201">
        <v>5.19</v>
      </c>
      <c r="S5" s="201">
        <v>6.47</v>
      </c>
      <c r="T5" s="201">
        <v>0</v>
      </c>
      <c r="U5" s="201">
        <v>282.44</v>
      </c>
      <c r="V5" s="201">
        <v>5.09</v>
      </c>
      <c r="W5" s="201">
        <v>8.5299999999999994</v>
      </c>
      <c r="X5" s="201">
        <v>36.17</v>
      </c>
      <c r="Y5" s="201">
        <v>0</v>
      </c>
      <c r="Z5" s="201">
        <v>34.11</v>
      </c>
      <c r="AA5" s="201">
        <v>22.12</v>
      </c>
      <c r="AB5" s="201">
        <v>0</v>
      </c>
      <c r="AC5" s="201">
        <v>15.25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25.83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159.31</v>
      </c>
      <c r="L6" s="201">
        <v>61.41</v>
      </c>
      <c r="M6" s="201">
        <v>0</v>
      </c>
      <c r="N6" s="201">
        <v>28.96</v>
      </c>
      <c r="O6" s="201">
        <v>48.63</v>
      </c>
      <c r="P6" s="201">
        <v>65.66</v>
      </c>
      <c r="Q6" s="201">
        <v>2.67</v>
      </c>
      <c r="R6" s="201">
        <v>5.19</v>
      </c>
      <c r="S6" s="201">
        <v>6.47</v>
      </c>
      <c r="T6" s="201">
        <v>0</v>
      </c>
      <c r="U6" s="201">
        <v>282.44</v>
      </c>
      <c r="V6" s="201">
        <v>5.09</v>
      </c>
      <c r="W6" s="201">
        <v>8.5299999999999994</v>
      </c>
      <c r="X6" s="201">
        <v>36.17</v>
      </c>
      <c r="Y6" s="201">
        <v>0</v>
      </c>
      <c r="Z6" s="201">
        <v>34.11</v>
      </c>
      <c r="AA6" s="201">
        <v>22.12</v>
      </c>
      <c r="AB6" s="201">
        <v>0</v>
      </c>
      <c r="AC6" s="201">
        <v>15.25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25.83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159.30000000000001</v>
      </c>
      <c r="L7" s="201">
        <v>61.41</v>
      </c>
      <c r="M7" s="201">
        <v>0</v>
      </c>
      <c r="N7" s="201">
        <v>28.96</v>
      </c>
      <c r="O7" s="201">
        <v>48.63</v>
      </c>
      <c r="P7" s="201">
        <v>66.650000000000006</v>
      </c>
      <c r="Q7" s="201">
        <v>2.67</v>
      </c>
      <c r="R7" s="201">
        <v>5.19</v>
      </c>
      <c r="S7" s="201">
        <v>6.47</v>
      </c>
      <c r="T7" s="201">
        <v>0</v>
      </c>
      <c r="U7" s="201">
        <v>282.44</v>
      </c>
      <c r="V7" s="201">
        <v>5.09</v>
      </c>
      <c r="W7" s="201">
        <v>8.5299999999999994</v>
      </c>
      <c r="X7" s="201">
        <v>36.17</v>
      </c>
      <c r="Y7" s="201">
        <v>0</v>
      </c>
      <c r="Z7" s="201">
        <v>34.11</v>
      </c>
      <c r="AA7" s="201">
        <v>22.12</v>
      </c>
      <c r="AB7" s="201">
        <v>0</v>
      </c>
      <c r="AC7" s="201">
        <v>7.78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13.79</v>
      </c>
      <c r="AJ7" s="201">
        <v>0</v>
      </c>
      <c r="AK7" s="201">
        <v>49.92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159.31</v>
      </c>
      <c r="L8" s="201">
        <v>61.41</v>
      </c>
      <c r="M8" s="201">
        <v>0</v>
      </c>
      <c r="N8" s="201">
        <v>28.96</v>
      </c>
      <c r="O8" s="201">
        <v>48.63</v>
      </c>
      <c r="P8" s="201">
        <v>66.650000000000006</v>
      </c>
      <c r="Q8" s="201">
        <v>2.67</v>
      </c>
      <c r="R8" s="201">
        <v>5.19</v>
      </c>
      <c r="S8" s="201">
        <v>6.47</v>
      </c>
      <c r="T8" s="201">
        <v>0</v>
      </c>
      <c r="U8" s="201">
        <v>282.44</v>
      </c>
      <c r="V8" s="201">
        <v>5.09</v>
      </c>
      <c r="W8" s="201">
        <v>8.5299999999999994</v>
      </c>
      <c r="X8" s="201">
        <v>36.17</v>
      </c>
      <c r="Y8" s="201">
        <v>0</v>
      </c>
      <c r="Z8" s="201">
        <v>34.11</v>
      </c>
      <c r="AA8" s="201">
        <v>22.12</v>
      </c>
      <c r="AB8" s="201">
        <v>0</v>
      </c>
      <c r="AC8" s="201">
        <v>7.78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13.79</v>
      </c>
      <c r="AJ8" s="201">
        <v>0</v>
      </c>
      <c r="AK8" s="201">
        <v>49.92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159.31</v>
      </c>
      <c r="L9" s="201">
        <v>61.41</v>
      </c>
      <c r="M9" s="201">
        <v>0</v>
      </c>
      <c r="N9" s="201">
        <v>28.96</v>
      </c>
      <c r="O9" s="201">
        <v>48.63</v>
      </c>
      <c r="P9" s="201">
        <v>65.66</v>
      </c>
      <c r="Q9" s="201">
        <v>2.67</v>
      </c>
      <c r="R9" s="201">
        <v>5.19</v>
      </c>
      <c r="S9" s="201">
        <v>6.47</v>
      </c>
      <c r="T9" s="201">
        <v>0</v>
      </c>
      <c r="U9" s="201">
        <v>282.44</v>
      </c>
      <c r="V9" s="201">
        <v>5.09</v>
      </c>
      <c r="W9" s="201">
        <v>8.5299999999999994</v>
      </c>
      <c r="X9" s="201">
        <v>36.17</v>
      </c>
      <c r="Y9" s="201">
        <v>0</v>
      </c>
      <c r="Z9" s="201">
        <v>34.11</v>
      </c>
      <c r="AA9" s="201">
        <v>22.12</v>
      </c>
      <c r="AB9" s="201">
        <v>0</v>
      </c>
      <c r="AC9" s="201">
        <v>7.78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13.79</v>
      </c>
      <c r="AJ9" s="201">
        <v>0</v>
      </c>
      <c r="AK9" s="201">
        <v>49.92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159.31</v>
      </c>
      <c r="L10" s="201">
        <v>61.41</v>
      </c>
      <c r="M10" s="201">
        <v>0</v>
      </c>
      <c r="N10" s="201">
        <v>28.96</v>
      </c>
      <c r="O10" s="201">
        <v>48.63</v>
      </c>
      <c r="P10" s="201">
        <v>65.66</v>
      </c>
      <c r="Q10" s="201">
        <v>2.67</v>
      </c>
      <c r="R10" s="201">
        <v>5.19</v>
      </c>
      <c r="S10" s="201">
        <v>6.47</v>
      </c>
      <c r="T10" s="201">
        <v>0</v>
      </c>
      <c r="U10" s="201">
        <v>282.44</v>
      </c>
      <c r="V10" s="201">
        <v>5.09</v>
      </c>
      <c r="W10" s="201">
        <v>8.5299999999999994</v>
      </c>
      <c r="X10" s="201">
        <v>36.17</v>
      </c>
      <c r="Y10" s="201">
        <v>0</v>
      </c>
      <c r="Z10" s="201">
        <v>34.11</v>
      </c>
      <c r="AA10" s="201">
        <v>22.12</v>
      </c>
      <c r="AB10" s="201">
        <v>0</v>
      </c>
      <c r="AC10" s="201">
        <v>8.14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13.79</v>
      </c>
      <c r="AJ10" s="201">
        <v>0</v>
      </c>
      <c r="AK10" s="201">
        <v>49.92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159.31</v>
      </c>
      <c r="L11" s="201">
        <v>61.41</v>
      </c>
      <c r="M11" s="201">
        <v>0</v>
      </c>
      <c r="N11" s="201">
        <v>28.96</v>
      </c>
      <c r="O11" s="201">
        <v>48.63</v>
      </c>
      <c r="P11" s="201">
        <v>65.66</v>
      </c>
      <c r="Q11" s="201">
        <v>2.67</v>
      </c>
      <c r="R11" s="201">
        <v>5.19</v>
      </c>
      <c r="S11" s="201">
        <v>6.47</v>
      </c>
      <c r="T11" s="201">
        <v>0</v>
      </c>
      <c r="U11" s="201">
        <v>282.44</v>
      </c>
      <c r="V11" s="201">
        <v>5.09</v>
      </c>
      <c r="W11" s="201">
        <v>8.5299999999999994</v>
      </c>
      <c r="X11" s="201">
        <v>36.17</v>
      </c>
      <c r="Y11" s="201">
        <v>0</v>
      </c>
      <c r="Z11" s="201">
        <v>34.11</v>
      </c>
      <c r="AA11" s="201">
        <v>22.12</v>
      </c>
      <c r="AB11" s="201">
        <v>0</v>
      </c>
      <c r="AC11" s="201">
        <v>8.14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13.79</v>
      </c>
      <c r="AJ11" s="201">
        <v>0</v>
      </c>
      <c r="AK11" s="201">
        <v>49.92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159.31</v>
      </c>
      <c r="L12" s="201">
        <v>61.41</v>
      </c>
      <c r="M12" s="201">
        <v>0</v>
      </c>
      <c r="N12" s="201">
        <v>28.96</v>
      </c>
      <c r="O12" s="201">
        <v>48.63</v>
      </c>
      <c r="P12" s="201">
        <v>65.66</v>
      </c>
      <c r="Q12" s="201">
        <v>2.67</v>
      </c>
      <c r="R12" s="201">
        <v>5.19</v>
      </c>
      <c r="S12" s="201">
        <v>6.47</v>
      </c>
      <c r="T12" s="201">
        <v>0</v>
      </c>
      <c r="U12" s="201">
        <v>282.44</v>
      </c>
      <c r="V12" s="201">
        <v>5.09</v>
      </c>
      <c r="W12" s="201">
        <v>8.5299999999999994</v>
      </c>
      <c r="X12" s="201">
        <v>36.17</v>
      </c>
      <c r="Y12" s="201">
        <v>0</v>
      </c>
      <c r="Z12" s="201">
        <v>34.11</v>
      </c>
      <c r="AA12" s="201">
        <v>22.12</v>
      </c>
      <c r="AB12" s="201">
        <v>0</v>
      </c>
      <c r="AC12" s="201">
        <v>8.14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13.79</v>
      </c>
      <c r="AJ12" s="201">
        <v>0</v>
      </c>
      <c r="AK12" s="201">
        <v>49.92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159.31</v>
      </c>
      <c r="L13" s="201">
        <v>61.41</v>
      </c>
      <c r="M13" s="201">
        <v>0</v>
      </c>
      <c r="N13" s="201">
        <v>28.96</v>
      </c>
      <c r="O13" s="201">
        <v>48.63</v>
      </c>
      <c r="P13" s="201">
        <v>65.66</v>
      </c>
      <c r="Q13" s="201">
        <v>2.2599999999999998</v>
      </c>
      <c r="R13" s="201">
        <v>5.19</v>
      </c>
      <c r="S13" s="201">
        <v>6.47</v>
      </c>
      <c r="T13" s="201">
        <v>0</v>
      </c>
      <c r="U13" s="201">
        <v>282.44</v>
      </c>
      <c r="V13" s="201">
        <v>5.09</v>
      </c>
      <c r="W13" s="201">
        <v>8.5299999999999994</v>
      </c>
      <c r="X13" s="201">
        <v>36.17</v>
      </c>
      <c r="Y13" s="201">
        <v>0</v>
      </c>
      <c r="Z13" s="201">
        <v>34.11</v>
      </c>
      <c r="AA13" s="201">
        <v>22.12</v>
      </c>
      <c r="AB13" s="201">
        <v>0</v>
      </c>
      <c r="AC13" s="201">
        <v>8.14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13.79</v>
      </c>
      <c r="AJ13" s="201">
        <v>0</v>
      </c>
      <c r="AK13" s="201">
        <v>49.92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159.31</v>
      </c>
      <c r="L14" s="201">
        <v>61.41</v>
      </c>
      <c r="M14" s="201">
        <v>0</v>
      </c>
      <c r="N14" s="201">
        <v>28.96</v>
      </c>
      <c r="O14" s="201">
        <v>48.63</v>
      </c>
      <c r="P14" s="201">
        <v>65.66</v>
      </c>
      <c r="Q14" s="201">
        <v>1.83</v>
      </c>
      <c r="R14" s="201">
        <v>5.19</v>
      </c>
      <c r="S14" s="201">
        <v>6.47</v>
      </c>
      <c r="T14" s="201">
        <v>0</v>
      </c>
      <c r="U14" s="201">
        <v>282.44</v>
      </c>
      <c r="V14" s="201">
        <v>5.09</v>
      </c>
      <c r="W14" s="201">
        <v>8.5299999999999994</v>
      </c>
      <c r="X14" s="201">
        <v>36.17</v>
      </c>
      <c r="Y14" s="201">
        <v>0</v>
      </c>
      <c r="Z14" s="201">
        <v>34.11</v>
      </c>
      <c r="AA14" s="201">
        <v>22.12</v>
      </c>
      <c r="AB14" s="201">
        <v>0</v>
      </c>
      <c r="AC14" s="201">
        <v>8.14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13.79</v>
      </c>
      <c r="AJ14" s="201">
        <v>0</v>
      </c>
      <c r="AK14" s="201">
        <v>49.92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159.31</v>
      </c>
      <c r="L15" s="201">
        <v>61.41</v>
      </c>
      <c r="M15" s="201">
        <v>0</v>
      </c>
      <c r="N15" s="201">
        <v>28.96</v>
      </c>
      <c r="O15" s="201">
        <v>48.63</v>
      </c>
      <c r="P15" s="201">
        <v>66.650000000000006</v>
      </c>
      <c r="Q15" s="201">
        <v>1.47</v>
      </c>
      <c r="R15" s="201">
        <v>5.19</v>
      </c>
      <c r="S15" s="201">
        <v>6.47</v>
      </c>
      <c r="T15" s="201">
        <v>0</v>
      </c>
      <c r="U15" s="201">
        <v>282.44</v>
      </c>
      <c r="V15" s="201">
        <v>5.09</v>
      </c>
      <c r="W15" s="201">
        <v>8.5299999999999994</v>
      </c>
      <c r="X15" s="201">
        <v>36.17</v>
      </c>
      <c r="Y15" s="201">
        <v>0</v>
      </c>
      <c r="Z15" s="201">
        <v>34.11</v>
      </c>
      <c r="AA15" s="201">
        <v>22.12</v>
      </c>
      <c r="AB15" s="201">
        <v>0</v>
      </c>
      <c r="AC15" s="201">
        <v>8.14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14.1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159.31</v>
      </c>
      <c r="L16" s="201">
        <v>61.41</v>
      </c>
      <c r="M16" s="201">
        <v>0</v>
      </c>
      <c r="N16" s="201">
        <v>28.96</v>
      </c>
      <c r="O16" s="201">
        <v>48.63</v>
      </c>
      <c r="P16" s="201">
        <v>66.650000000000006</v>
      </c>
      <c r="Q16" s="201">
        <v>1.47</v>
      </c>
      <c r="R16" s="201">
        <v>5.19</v>
      </c>
      <c r="S16" s="201">
        <v>6.47</v>
      </c>
      <c r="T16" s="201">
        <v>0</v>
      </c>
      <c r="U16" s="201">
        <v>282.44</v>
      </c>
      <c r="V16" s="201">
        <v>5.09</v>
      </c>
      <c r="W16" s="201">
        <v>8.5299999999999994</v>
      </c>
      <c r="X16" s="201">
        <v>36.17</v>
      </c>
      <c r="Y16" s="201">
        <v>0</v>
      </c>
      <c r="Z16" s="201">
        <v>34.11</v>
      </c>
      <c r="AA16" s="201">
        <v>22.12</v>
      </c>
      <c r="AB16" s="201">
        <v>0</v>
      </c>
      <c r="AC16" s="201">
        <v>8.14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14.1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159.31</v>
      </c>
      <c r="L17" s="201">
        <v>61.41</v>
      </c>
      <c r="M17" s="201">
        <v>0</v>
      </c>
      <c r="N17" s="201">
        <v>28.96</v>
      </c>
      <c r="O17" s="201">
        <v>48.63</v>
      </c>
      <c r="P17" s="201">
        <v>66.650000000000006</v>
      </c>
      <c r="Q17" s="201">
        <v>1.47</v>
      </c>
      <c r="R17" s="201">
        <v>5.19</v>
      </c>
      <c r="S17" s="201">
        <v>6.47</v>
      </c>
      <c r="T17" s="201">
        <v>0</v>
      </c>
      <c r="U17" s="201">
        <v>282.44</v>
      </c>
      <c r="V17" s="201">
        <v>5.09</v>
      </c>
      <c r="W17" s="201">
        <v>8.5299999999999994</v>
      </c>
      <c r="X17" s="201">
        <v>36.17</v>
      </c>
      <c r="Y17" s="201">
        <v>0</v>
      </c>
      <c r="Z17" s="201">
        <v>34.11</v>
      </c>
      <c r="AA17" s="201">
        <v>22.12</v>
      </c>
      <c r="AB17" s="201">
        <v>0</v>
      </c>
      <c r="AC17" s="201">
        <v>8.14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14.1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159.31</v>
      </c>
      <c r="L18" s="201">
        <v>61.41</v>
      </c>
      <c r="M18" s="201">
        <v>0</v>
      </c>
      <c r="N18" s="201">
        <v>28.96</v>
      </c>
      <c r="O18" s="201">
        <v>48.63</v>
      </c>
      <c r="P18" s="201">
        <v>66.650000000000006</v>
      </c>
      <c r="Q18" s="201">
        <v>1.47</v>
      </c>
      <c r="R18" s="201">
        <v>5.19</v>
      </c>
      <c r="S18" s="201">
        <v>6.47</v>
      </c>
      <c r="T18" s="201">
        <v>0</v>
      </c>
      <c r="U18" s="201">
        <v>282.44</v>
      </c>
      <c r="V18" s="201">
        <v>5.09</v>
      </c>
      <c r="W18" s="201">
        <v>8.5299999999999994</v>
      </c>
      <c r="X18" s="201">
        <v>36.17</v>
      </c>
      <c r="Y18" s="201">
        <v>0</v>
      </c>
      <c r="Z18" s="201">
        <v>34.11</v>
      </c>
      <c r="AA18" s="201">
        <v>22.12</v>
      </c>
      <c r="AB18" s="201">
        <v>0</v>
      </c>
      <c r="AC18" s="201">
        <v>8.14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14.1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159.31</v>
      </c>
      <c r="L19" s="201">
        <v>61.41</v>
      </c>
      <c r="M19" s="201">
        <v>0</v>
      </c>
      <c r="N19" s="201">
        <v>28.96</v>
      </c>
      <c r="O19" s="201">
        <v>48.63</v>
      </c>
      <c r="P19" s="201">
        <v>66.650000000000006</v>
      </c>
      <c r="Q19" s="201">
        <v>1.47</v>
      </c>
      <c r="R19" s="201">
        <v>5.19</v>
      </c>
      <c r="S19" s="201">
        <v>6.47</v>
      </c>
      <c r="T19" s="201">
        <v>0</v>
      </c>
      <c r="U19" s="201">
        <v>282.44</v>
      </c>
      <c r="V19" s="201">
        <v>5.09</v>
      </c>
      <c r="W19" s="201">
        <v>8.5299999999999994</v>
      </c>
      <c r="X19" s="201">
        <v>36.17</v>
      </c>
      <c r="Y19" s="201">
        <v>0</v>
      </c>
      <c r="Z19" s="201">
        <v>34.11</v>
      </c>
      <c r="AA19" s="201">
        <v>22.12</v>
      </c>
      <c r="AB19" s="201">
        <v>0</v>
      </c>
      <c r="AC19" s="201">
        <v>8.14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14.1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159.31</v>
      </c>
      <c r="L20" s="201">
        <v>61.41</v>
      </c>
      <c r="M20" s="201">
        <v>0</v>
      </c>
      <c r="N20" s="201">
        <v>28.96</v>
      </c>
      <c r="O20" s="201">
        <v>48.63</v>
      </c>
      <c r="P20" s="201">
        <v>66.650000000000006</v>
      </c>
      <c r="Q20" s="201">
        <v>1.47</v>
      </c>
      <c r="R20" s="201">
        <v>5.19</v>
      </c>
      <c r="S20" s="201">
        <v>6.47</v>
      </c>
      <c r="T20" s="201">
        <v>0</v>
      </c>
      <c r="U20" s="201">
        <v>282.44</v>
      </c>
      <c r="V20" s="201">
        <v>5.09</v>
      </c>
      <c r="W20" s="201">
        <v>8.5299999999999994</v>
      </c>
      <c r="X20" s="201">
        <v>36.17</v>
      </c>
      <c r="Y20" s="201">
        <v>0</v>
      </c>
      <c r="Z20" s="201">
        <v>34.11</v>
      </c>
      <c r="AA20" s="201">
        <v>22.12</v>
      </c>
      <c r="AB20" s="201">
        <v>0</v>
      </c>
      <c r="AC20" s="201">
        <v>8.14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14.1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159.31</v>
      </c>
      <c r="L21" s="201">
        <v>61.41</v>
      </c>
      <c r="M21" s="201">
        <v>0</v>
      </c>
      <c r="N21" s="201">
        <v>28.96</v>
      </c>
      <c r="O21" s="201">
        <v>48.63</v>
      </c>
      <c r="P21" s="201">
        <v>66.650000000000006</v>
      </c>
      <c r="Q21" s="201">
        <v>1.47</v>
      </c>
      <c r="R21" s="201">
        <v>5.19</v>
      </c>
      <c r="S21" s="201">
        <v>6.47</v>
      </c>
      <c r="T21" s="201">
        <v>0</v>
      </c>
      <c r="U21" s="201">
        <v>282.44</v>
      </c>
      <c r="V21" s="201">
        <v>5.09</v>
      </c>
      <c r="W21" s="201">
        <v>8.5299999999999994</v>
      </c>
      <c r="X21" s="201">
        <v>36.17</v>
      </c>
      <c r="Y21" s="201">
        <v>0</v>
      </c>
      <c r="Z21" s="201">
        <v>34.11</v>
      </c>
      <c r="AA21" s="201">
        <v>22.12</v>
      </c>
      <c r="AB21" s="201">
        <v>0</v>
      </c>
      <c r="AC21" s="201">
        <v>8.14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14.1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159.31</v>
      </c>
      <c r="L22" s="201">
        <v>61.41</v>
      </c>
      <c r="M22" s="201">
        <v>0</v>
      </c>
      <c r="N22" s="201">
        <v>28.96</v>
      </c>
      <c r="O22" s="201">
        <v>48.63</v>
      </c>
      <c r="P22" s="201">
        <v>66.650000000000006</v>
      </c>
      <c r="Q22" s="201">
        <v>1.47</v>
      </c>
      <c r="R22" s="201">
        <v>5.19</v>
      </c>
      <c r="S22" s="201">
        <v>6.47</v>
      </c>
      <c r="T22" s="201">
        <v>0</v>
      </c>
      <c r="U22" s="201">
        <v>282.44</v>
      </c>
      <c r="V22" s="201">
        <v>5.09</v>
      </c>
      <c r="W22" s="201">
        <v>8.5299999999999994</v>
      </c>
      <c r="X22" s="201">
        <v>36.17</v>
      </c>
      <c r="Y22" s="201">
        <v>0</v>
      </c>
      <c r="Z22" s="201">
        <v>34.11</v>
      </c>
      <c r="AA22" s="201">
        <v>22.12</v>
      </c>
      <c r="AB22" s="201">
        <v>0</v>
      </c>
      <c r="AC22" s="201">
        <v>8.14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14.1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77.22</v>
      </c>
      <c r="L23" s="201">
        <v>19.309999999999999</v>
      </c>
      <c r="M23" s="201">
        <v>0</v>
      </c>
      <c r="N23" s="201">
        <v>28.96</v>
      </c>
      <c r="O23" s="201">
        <v>48.63</v>
      </c>
      <c r="P23" s="201">
        <v>66.650000000000006</v>
      </c>
      <c r="Q23" s="201">
        <v>1.47</v>
      </c>
      <c r="R23" s="201">
        <v>5.19</v>
      </c>
      <c r="S23" s="201">
        <v>6.47</v>
      </c>
      <c r="T23" s="201">
        <v>0</v>
      </c>
      <c r="U23" s="201">
        <v>282.44</v>
      </c>
      <c r="V23" s="201">
        <v>0</v>
      </c>
      <c r="W23" s="201">
        <v>8.5299999999999994</v>
      </c>
      <c r="X23" s="201">
        <v>36.17</v>
      </c>
      <c r="Y23" s="201">
        <v>0</v>
      </c>
      <c r="Z23" s="201">
        <v>34.11</v>
      </c>
      <c r="AA23" s="201">
        <v>22.12</v>
      </c>
      <c r="AB23" s="201">
        <v>0</v>
      </c>
      <c r="AC23" s="201">
        <v>8.14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14.1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77.22</v>
      </c>
      <c r="L24" s="201">
        <v>19.309999999999999</v>
      </c>
      <c r="M24" s="201">
        <v>0</v>
      </c>
      <c r="N24" s="201">
        <v>28.96</v>
      </c>
      <c r="O24" s="201">
        <v>48.63</v>
      </c>
      <c r="P24" s="201">
        <v>66.650000000000006</v>
      </c>
      <c r="Q24" s="201">
        <v>1.47</v>
      </c>
      <c r="R24" s="201">
        <v>5.19</v>
      </c>
      <c r="S24" s="201">
        <v>6.47</v>
      </c>
      <c r="T24" s="201">
        <v>0</v>
      </c>
      <c r="U24" s="201">
        <v>282.44</v>
      </c>
      <c r="V24" s="201">
        <v>0</v>
      </c>
      <c r="W24" s="201">
        <v>8.5299999999999994</v>
      </c>
      <c r="X24" s="201">
        <v>36.17</v>
      </c>
      <c r="Y24" s="201">
        <v>0</v>
      </c>
      <c r="Z24" s="201">
        <v>34.11</v>
      </c>
      <c r="AA24" s="201">
        <v>22.12</v>
      </c>
      <c r="AB24" s="201">
        <v>0</v>
      </c>
      <c r="AC24" s="201">
        <v>8.14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14.1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77.22</v>
      </c>
      <c r="L25" s="201">
        <v>19.309999999999999</v>
      </c>
      <c r="M25" s="201">
        <v>0</v>
      </c>
      <c r="N25" s="201">
        <v>28.96</v>
      </c>
      <c r="O25" s="201">
        <v>48.63</v>
      </c>
      <c r="P25" s="201">
        <v>66.650000000000006</v>
      </c>
      <c r="Q25" s="201">
        <v>1.47</v>
      </c>
      <c r="R25" s="201">
        <v>5.19</v>
      </c>
      <c r="S25" s="201">
        <v>6.47</v>
      </c>
      <c r="T25" s="201">
        <v>0</v>
      </c>
      <c r="U25" s="201">
        <v>282.44</v>
      </c>
      <c r="V25" s="201">
        <v>0</v>
      </c>
      <c r="W25" s="201">
        <v>8.5299999999999994</v>
      </c>
      <c r="X25" s="201">
        <v>36.17</v>
      </c>
      <c r="Y25" s="201">
        <v>0</v>
      </c>
      <c r="Z25" s="201">
        <v>34.11</v>
      </c>
      <c r="AA25" s="201">
        <v>22.12</v>
      </c>
      <c r="AB25" s="201">
        <v>0</v>
      </c>
      <c r="AC25" s="201">
        <v>8.14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14.1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77.22</v>
      </c>
      <c r="L26" s="201">
        <v>19.309999999999999</v>
      </c>
      <c r="M26" s="201">
        <v>0</v>
      </c>
      <c r="N26" s="201">
        <v>28.96</v>
      </c>
      <c r="O26" s="201">
        <v>48.63</v>
      </c>
      <c r="P26" s="201">
        <v>66.650000000000006</v>
      </c>
      <c r="Q26" s="201">
        <v>1.52</v>
      </c>
      <c r="R26" s="201">
        <v>5.19</v>
      </c>
      <c r="S26" s="201">
        <v>6.47</v>
      </c>
      <c r="T26" s="201">
        <v>0</v>
      </c>
      <c r="U26" s="201">
        <v>282.44</v>
      </c>
      <c r="V26" s="201">
        <v>0</v>
      </c>
      <c r="W26" s="201">
        <v>8.5399999999999991</v>
      </c>
      <c r="X26" s="201">
        <v>36.17</v>
      </c>
      <c r="Y26" s="201">
        <v>0</v>
      </c>
      <c r="Z26" s="201">
        <v>34.11</v>
      </c>
      <c r="AA26" s="201">
        <v>22.12</v>
      </c>
      <c r="AB26" s="201">
        <v>0</v>
      </c>
      <c r="AC26" s="201">
        <v>8.14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14.1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77.22</v>
      </c>
      <c r="L27" s="201">
        <v>19.309999999999999</v>
      </c>
      <c r="M27" s="201">
        <v>0</v>
      </c>
      <c r="N27" s="201">
        <v>28.96</v>
      </c>
      <c r="O27" s="201">
        <v>48.63</v>
      </c>
      <c r="P27" s="201">
        <v>66.650000000000006</v>
      </c>
      <c r="Q27" s="201">
        <v>1.47</v>
      </c>
      <c r="R27" s="201">
        <v>5.19</v>
      </c>
      <c r="S27" s="201">
        <v>6.47</v>
      </c>
      <c r="T27" s="201">
        <v>0</v>
      </c>
      <c r="U27" s="201">
        <v>282.44</v>
      </c>
      <c r="V27" s="201">
        <v>0</v>
      </c>
      <c r="W27" s="201">
        <v>8.5299999999999994</v>
      </c>
      <c r="X27" s="201">
        <v>36.17</v>
      </c>
      <c r="Y27" s="201">
        <v>0</v>
      </c>
      <c r="Z27" s="201">
        <v>34.11</v>
      </c>
      <c r="AA27" s="201">
        <v>22.12</v>
      </c>
      <c r="AB27" s="201">
        <v>0</v>
      </c>
      <c r="AC27" s="201">
        <v>8.14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14.1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6.82</v>
      </c>
      <c r="AR27" s="201">
        <v>0</v>
      </c>
      <c r="AS27" s="201">
        <v>0</v>
      </c>
      <c r="AT27" s="201">
        <v>3.23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77.22</v>
      </c>
      <c r="L28" s="201">
        <v>19.309999999999999</v>
      </c>
      <c r="M28" s="201">
        <v>0</v>
      </c>
      <c r="N28" s="201">
        <v>28.96</v>
      </c>
      <c r="O28" s="201">
        <v>48.63</v>
      </c>
      <c r="P28" s="201">
        <v>66.650000000000006</v>
      </c>
      <c r="Q28" s="201">
        <v>1.52</v>
      </c>
      <c r="R28" s="201">
        <v>5.38</v>
      </c>
      <c r="S28" s="201">
        <v>6.7</v>
      </c>
      <c r="T28" s="201">
        <v>0</v>
      </c>
      <c r="U28" s="201">
        <v>282.44</v>
      </c>
      <c r="V28" s="201">
        <v>0</v>
      </c>
      <c r="W28" s="201">
        <v>8.5399999999999991</v>
      </c>
      <c r="X28" s="201">
        <v>36.17</v>
      </c>
      <c r="Y28" s="201">
        <v>0</v>
      </c>
      <c r="Z28" s="201">
        <v>34.11</v>
      </c>
      <c r="AA28" s="201">
        <v>22.12</v>
      </c>
      <c r="AB28" s="201">
        <v>0</v>
      </c>
      <c r="AC28" s="201">
        <v>15.67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29.12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14.04</v>
      </c>
      <c r="AR28" s="201">
        <v>0</v>
      </c>
      <c r="AS28" s="201">
        <v>0</v>
      </c>
      <c r="AT28" s="201">
        <v>3.23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77.22</v>
      </c>
      <c r="L29" s="201">
        <v>19.309999999999999</v>
      </c>
      <c r="M29" s="201">
        <v>0</v>
      </c>
      <c r="N29" s="201">
        <v>28.96</v>
      </c>
      <c r="O29" s="201">
        <v>48.63</v>
      </c>
      <c r="P29" s="201">
        <v>59.91</v>
      </c>
      <c r="Q29" s="201">
        <v>1.47</v>
      </c>
      <c r="R29" s="201">
        <v>5.19</v>
      </c>
      <c r="S29" s="201">
        <v>6.47</v>
      </c>
      <c r="T29" s="201">
        <v>0</v>
      </c>
      <c r="U29" s="201">
        <v>282.44</v>
      </c>
      <c r="V29" s="201">
        <v>0</v>
      </c>
      <c r="W29" s="201">
        <v>8.5299999999999994</v>
      </c>
      <c r="X29" s="201">
        <v>36.17</v>
      </c>
      <c r="Y29" s="201">
        <v>0</v>
      </c>
      <c r="Z29" s="201">
        <v>34.11</v>
      </c>
      <c r="AA29" s="201">
        <v>22.12</v>
      </c>
      <c r="AB29" s="201">
        <v>0</v>
      </c>
      <c r="AC29" s="201">
        <v>15.67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29.12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22.99</v>
      </c>
      <c r="AR29" s="201">
        <v>0</v>
      </c>
      <c r="AS29" s="201">
        <v>0</v>
      </c>
      <c r="AT29" s="201">
        <v>3.23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77.22</v>
      </c>
      <c r="L30" s="201">
        <v>19.309999999999999</v>
      </c>
      <c r="M30" s="201">
        <v>0</v>
      </c>
      <c r="N30" s="201">
        <v>28.96</v>
      </c>
      <c r="O30" s="201">
        <v>48.63</v>
      </c>
      <c r="P30" s="201">
        <v>58.84</v>
      </c>
      <c r="Q30" s="201">
        <v>1.47</v>
      </c>
      <c r="R30" s="201">
        <v>5.19</v>
      </c>
      <c r="S30" s="201">
        <v>6.47</v>
      </c>
      <c r="T30" s="201">
        <v>0</v>
      </c>
      <c r="U30" s="201">
        <v>282.44</v>
      </c>
      <c r="V30" s="201">
        <v>0</v>
      </c>
      <c r="W30" s="201">
        <v>8.5299999999999994</v>
      </c>
      <c r="X30" s="201">
        <v>36.17</v>
      </c>
      <c r="Y30" s="201">
        <v>0</v>
      </c>
      <c r="Z30" s="201">
        <v>34.11</v>
      </c>
      <c r="AA30" s="201">
        <v>22.12</v>
      </c>
      <c r="AB30" s="201">
        <v>0</v>
      </c>
      <c r="AC30" s="201">
        <v>15.67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29.12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3.23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77.22</v>
      </c>
      <c r="L31" s="201">
        <v>19.309999999999999</v>
      </c>
      <c r="M31" s="201">
        <v>0</v>
      </c>
      <c r="N31" s="201">
        <v>28.96</v>
      </c>
      <c r="O31" s="201">
        <v>48.63</v>
      </c>
      <c r="P31" s="201">
        <v>58.84</v>
      </c>
      <c r="Q31" s="201">
        <v>0.97</v>
      </c>
      <c r="R31" s="201">
        <v>0.96</v>
      </c>
      <c r="S31" s="201">
        <v>0.97</v>
      </c>
      <c r="T31" s="201">
        <v>0</v>
      </c>
      <c r="U31" s="201">
        <v>282.44</v>
      </c>
      <c r="V31" s="201">
        <v>0</v>
      </c>
      <c r="W31" s="201">
        <v>8.5299999999999994</v>
      </c>
      <c r="X31" s="201">
        <v>36.17</v>
      </c>
      <c r="Y31" s="201">
        <v>0</v>
      </c>
      <c r="Z31" s="201">
        <v>34.11</v>
      </c>
      <c r="AA31" s="201">
        <v>22.12</v>
      </c>
      <c r="AB31" s="201">
        <v>0</v>
      </c>
      <c r="AC31" s="201">
        <v>8.14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13.36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3.23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77.22</v>
      </c>
      <c r="L32" s="201">
        <v>19.309999999999999</v>
      </c>
      <c r="M32" s="201">
        <v>0</v>
      </c>
      <c r="N32" s="201">
        <v>28.96</v>
      </c>
      <c r="O32" s="201">
        <v>48.63</v>
      </c>
      <c r="P32" s="201">
        <v>58.84</v>
      </c>
      <c r="Q32" s="201">
        <v>0.97</v>
      </c>
      <c r="R32" s="201">
        <v>0.96</v>
      </c>
      <c r="S32" s="201">
        <v>0.97</v>
      </c>
      <c r="T32" s="201">
        <v>0</v>
      </c>
      <c r="U32" s="201">
        <v>282.44</v>
      </c>
      <c r="V32" s="201">
        <v>0</v>
      </c>
      <c r="W32" s="201">
        <v>8.5299999999999994</v>
      </c>
      <c r="X32" s="201">
        <v>36.17</v>
      </c>
      <c r="Y32" s="201">
        <v>0</v>
      </c>
      <c r="Z32" s="201">
        <v>34.11</v>
      </c>
      <c r="AA32" s="201">
        <v>22.12</v>
      </c>
      <c r="AB32" s="201">
        <v>0</v>
      </c>
      <c r="AC32" s="201">
        <v>8.14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13.36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3.23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77.22</v>
      </c>
      <c r="L33" s="201">
        <v>19.309999999999999</v>
      </c>
      <c r="M33" s="201">
        <v>0</v>
      </c>
      <c r="N33" s="201">
        <v>28.96</v>
      </c>
      <c r="O33" s="201">
        <v>48.63</v>
      </c>
      <c r="P33" s="201">
        <v>58.84</v>
      </c>
      <c r="Q33" s="201">
        <v>0.97</v>
      </c>
      <c r="R33" s="201">
        <v>0.96</v>
      </c>
      <c r="S33" s="201">
        <v>0.97</v>
      </c>
      <c r="T33" s="201">
        <v>0</v>
      </c>
      <c r="U33" s="201">
        <v>282.44</v>
      </c>
      <c r="V33" s="201">
        <v>0</v>
      </c>
      <c r="W33" s="201">
        <v>8.5299999999999994</v>
      </c>
      <c r="X33" s="201">
        <v>36.17</v>
      </c>
      <c r="Y33" s="201">
        <v>0</v>
      </c>
      <c r="Z33" s="201">
        <v>34.11</v>
      </c>
      <c r="AA33" s="201">
        <v>22.12</v>
      </c>
      <c r="AB33" s="201">
        <v>0</v>
      </c>
      <c r="AC33" s="201">
        <v>8.14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13.36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3.23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77.22</v>
      </c>
      <c r="L34" s="201">
        <v>19.309999999999999</v>
      </c>
      <c r="M34" s="201">
        <v>0</v>
      </c>
      <c r="N34" s="201">
        <v>28.96</v>
      </c>
      <c r="O34" s="201">
        <v>48.63</v>
      </c>
      <c r="P34" s="201">
        <v>58.84</v>
      </c>
      <c r="Q34" s="201">
        <v>0.96</v>
      </c>
      <c r="R34" s="201">
        <v>0.97</v>
      </c>
      <c r="S34" s="201">
        <v>1</v>
      </c>
      <c r="T34" s="201">
        <v>0</v>
      </c>
      <c r="U34" s="201">
        <v>282.44</v>
      </c>
      <c r="V34" s="201">
        <v>0</v>
      </c>
      <c r="W34" s="201">
        <v>8.5399999999999991</v>
      </c>
      <c r="X34" s="201">
        <v>36.17</v>
      </c>
      <c r="Y34" s="201">
        <v>0</v>
      </c>
      <c r="Z34" s="201">
        <v>34.11</v>
      </c>
      <c r="AA34" s="201">
        <v>22.12</v>
      </c>
      <c r="AB34" s="201">
        <v>0</v>
      </c>
      <c r="AC34" s="201">
        <v>8.14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13.36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3.23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77.22</v>
      </c>
      <c r="L35" s="201">
        <v>19.309999999999999</v>
      </c>
      <c r="M35" s="201">
        <v>0</v>
      </c>
      <c r="N35" s="201">
        <v>28.96</v>
      </c>
      <c r="O35" s="201">
        <v>48.63</v>
      </c>
      <c r="P35" s="201">
        <v>58.84</v>
      </c>
      <c r="Q35" s="201">
        <v>0.8</v>
      </c>
      <c r="R35" s="201">
        <v>1</v>
      </c>
      <c r="S35" s="201">
        <v>1</v>
      </c>
      <c r="T35" s="201">
        <v>0</v>
      </c>
      <c r="U35" s="201">
        <v>282.44</v>
      </c>
      <c r="V35" s="201">
        <v>0</v>
      </c>
      <c r="W35" s="201">
        <v>1.93</v>
      </c>
      <c r="X35" s="201">
        <v>14.48</v>
      </c>
      <c r="Y35" s="201">
        <v>0</v>
      </c>
      <c r="Z35" s="201">
        <v>17.37</v>
      </c>
      <c r="AA35" s="201">
        <v>22.12</v>
      </c>
      <c r="AB35" s="201">
        <v>0</v>
      </c>
      <c r="AC35" s="201">
        <v>8.14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13.36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3.23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77.22</v>
      </c>
      <c r="L36" s="201">
        <v>19.309999999999999</v>
      </c>
      <c r="M36" s="201">
        <v>0</v>
      </c>
      <c r="N36" s="201">
        <v>28.96</v>
      </c>
      <c r="O36" s="201">
        <v>48.63</v>
      </c>
      <c r="P36" s="201">
        <v>58.84</v>
      </c>
      <c r="Q36" s="201">
        <v>0.68</v>
      </c>
      <c r="R36" s="201">
        <v>1</v>
      </c>
      <c r="S36" s="201">
        <v>1</v>
      </c>
      <c r="T36" s="201">
        <v>0</v>
      </c>
      <c r="U36" s="201">
        <v>282.44</v>
      </c>
      <c r="V36" s="201">
        <v>0</v>
      </c>
      <c r="W36" s="201">
        <v>1.93</v>
      </c>
      <c r="X36" s="201">
        <v>14.48</v>
      </c>
      <c r="Y36" s="201">
        <v>0</v>
      </c>
      <c r="Z36" s="201">
        <v>17.37</v>
      </c>
      <c r="AA36" s="201">
        <v>9.65</v>
      </c>
      <c r="AB36" s="201">
        <v>0</v>
      </c>
      <c r="AC36" s="201">
        <v>8.14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13.36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3.23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77.22</v>
      </c>
      <c r="L37" s="201">
        <v>19.309999999999999</v>
      </c>
      <c r="M37" s="201">
        <v>0</v>
      </c>
      <c r="N37" s="201">
        <v>28.96</v>
      </c>
      <c r="O37" s="201">
        <v>48.63</v>
      </c>
      <c r="P37" s="201">
        <v>58.84</v>
      </c>
      <c r="Q37" s="201">
        <v>0.61</v>
      </c>
      <c r="R37" s="201">
        <v>1</v>
      </c>
      <c r="S37" s="201">
        <v>1</v>
      </c>
      <c r="T37" s="201">
        <v>0</v>
      </c>
      <c r="U37" s="201">
        <v>282.44</v>
      </c>
      <c r="V37" s="201">
        <v>0</v>
      </c>
      <c r="W37" s="201">
        <v>1.93</v>
      </c>
      <c r="X37" s="201">
        <v>14.48</v>
      </c>
      <c r="Y37" s="201">
        <v>0</v>
      </c>
      <c r="Z37" s="201">
        <v>17.37</v>
      </c>
      <c r="AA37" s="201">
        <v>9.65</v>
      </c>
      <c r="AB37" s="201">
        <v>0</v>
      </c>
      <c r="AC37" s="201">
        <v>8.14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13.36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3.23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77.22</v>
      </c>
      <c r="L38" s="201">
        <v>19.309999999999999</v>
      </c>
      <c r="M38" s="201">
        <v>0</v>
      </c>
      <c r="N38" s="201">
        <v>28.96</v>
      </c>
      <c r="O38" s="201">
        <v>48.63</v>
      </c>
      <c r="P38" s="201">
        <v>58.84</v>
      </c>
      <c r="Q38" s="201">
        <v>0.61</v>
      </c>
      <c r="R38" s="201">
        <v>1</v>
      </c>
      <c r="S38" s="201">
        <v>1</v>
      </c>
      <c r="T38" s="201">
        <v>0</v>
      </c>
      <c r="U38" s="201">
        <v>282.44</v>
      </c>
      <c r="V38" s="201">
        <v>0</v>
      </c>
      <c r="W38" s="201">
        <v>1.93</v>
      </c>
      <c r="X38" s="201">
        <v>14.48</v>
      </c>
      <c r="Y38" s="201">
        <v>0</v>
      </c>
      <c r="Z38" s="201">
        <v>17.37</v>
      </c>
      <c r="AA38" s="201">
        <v>9.65</v>
      </c>
      <c r="AB38" s="201">
        <v>0</v>
      </c>
      <c r="AC38" s="201">
        <v>8.14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13.36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3.23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77.22</v>
      </c>
      <c r="L39" s="201">
        <v>19.309999999999999</v>
      </c>
      <c r="M39" s="201">
        <v>0</v>
      </c>
      <c r="N39" s="201">
        <v>28.96</v>
      </c>
      <c r="O39" s="201">
        <v>48.63</v>
      </c>
      <c r="P39" s="201">
        <v>58.84</v>
      </c>
      <c r="Q39" s="201">
        <v>0.61</v>
      </c>
      <c r="R39" s="201">
        <v>1</v>
      </c>
      <c r="S39" s="201">
        <v>1</v>
      </c>
      <c r="T39" s="201">
        <v>0</v>
      </c>
      <c r="U39" s="201">
        <v>282.44</v>
      </c>
      <c r="V39" s="201">
        <v>0</v>
      </c>
      <c r="W39" s="201">
        <v>1.93</v>
      </c>
      <c r="X39" s="201">
        <v>14.48</v>
      </c>
      <c r="Y39" s="201">
        <v>0</v>
      </c>
      <c r="Z39" s="201">
        <v>17.37</v>
      </c>
      <c r="AA39" s="201">
        <v>9.65</v>
      </c>
      <c r="AB39" s="201">
        <v>0</v>
      </c>
      <c r="AC39" s="201">
        <v>8.14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13.36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3.23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77.22</v>
      </c>
      <c r="L40" s="201">
        <v>19.309999999999999</v>
      </c>
      <c r="M40" s="201">
        <v>0</v>
      </c>
      <c r="N40" s="201">
        <v>28.96</v>
      </c>
      <c r="O40" s="201">
        <v>48.63</v>
      </c>
      <c r="P40" s="201">
        <v>58.84</v>
      </c>
      <c r="Q40" s="201">
        <v>0.61</v>
      </c>
      <c r="R40" s="201">
        <v>1</v>
      </c>
      <c r="S40" s="201">
        <v>1</v>
      </c>
      <c r="T40" s="201">
        <v>0</v>
      </c>
      <c r="U40" s="201">
        <v>282.44</v>
      </c>
      <c r="V40" s="201">
        <v>0</v>
      </c>
      <c r="W40" s="201">
        <v>1.93</v>
      </c>
      <c r="X40" s="201">
        <v>14.48</v>
      </c>
      <c r="Y40" s="201">
        <v>0</v>
      </c>
      <c r="Z40" s="201">
        <v>17.37</v>
      </c>
      <c r="AA40" s="201">
        <v>9.65</v>
      </c>
      <c r="AB40" s="201">
        <v>0</v>
      </c>
      <c r="AC40" s="201">
        <v>8.14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13.36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3.23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78.569999999999993</v>
      </c>
      <c r="L41" s="201">
        <v>19.309999999999999</v>
      </c>
      <c r="M41" s="201">
        <v>0</v>
      </c>
      <c r="N41" s="201">
        <v>28.96</v>
      </c>
      <c r="O41" s="201">
        <v>48.63</v>
      </c>
      <c r="P41" s="201">
        <v>58.84</v>
      </c>
      <c r="Q41" s="201">
        <v>0.61</v>
      </c>
      <c r="R41" s="201">
        <v>0.97</v>
      </c>
      <c r="S41" s="201">
        <v>1</v>
      </c>
      <c r="T41" s="201">
        <v>0</v>
      </c>
      <c r="U41" s="201">
        <v>282.44</v>
      </c>
      <c r="V41" s="201">
        <v>0</v>
      </c>
      <c r="W41" s="201">
        <v>1.93</v>
      </c>
      <c r="X41" s="201">
        <v>14.48</v>
      </c>
      <c r="Y41" s="201">
        <v>0</v>
      </c>
      <c r="Z41" s="201">
        <v>17.38</v>
      </c>
      <c r="AA41" s="201">
        <v>9.65</v>
      </c>
      <c r="AB41" s="201">
        <v>0</v>
      </c>
      <c r="AC41" s="201">
        <v>8.14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13.36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3.23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78.56</v>
      </c>
      <c r="L42" s="201">
        <v>19.309999999999999</v>
      </c>
      <c r="M42" s="201">
        <v>0</v>
      </c>
      <c r="N42" s="201">
        <v>28.96</v>
      </c>
      <c r="O42" s="201">
        <v>48.63</v>
      </c>
      <c r="P42" s="201">
        <v>58.84</v>
      </c>
      <c r="Q42" s="201">
        <v>0.57999999999999996</v>
      </c>
      <c r="R42" s="201">
        <v>0.88</v>
      </c>
      <c r="S42" s="201">
        <v>0.97</v>
      </c>
      <c r="T42" s="201">
        <v>0</v>
      </c>
      <c r="U42" s="201">
        <v>282.44</v>
      </c>
      <c r="V42" s="201">
        <v>0</v>
      </c>
      <c r="W42" s="201">
        <v>1.93</v>
      </c>
      <c r="X42" s="201">
        <v>14.48</v>
      </c>
      <c r="Y42" s="201">
        <v>0</v>
      </c>
      <c r="Z42" s="201">
        <v>17.38</v>
      </c>
      <c r="AA42" s="201">
        <v>9.65</v>
      </c>
      <c r="AB42" s="201">
        <v>0</v>
      </c>
      <c r="AC42" s="201">
        <v>8.14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13.36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3.23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74.540000000000006</v>
      </c>
      <c r="L43" s="201">
        <v>19.309999999999999</v>
      </c>
      <c r="M43" s="201">
        <v>0</v>
      </c>
      <c r="N43" s="201">
        <v>28.96</v>
      </c>
      <c r="O43" s="201">
        <v>48.63</v>
      </c>
      <c r="P43" s="201">
        <v>59.56</v>
      </c>
      <c r="Q43" s="201">
        <v>0.56000000000000005</v>
      </c>
      <c r="R43" s="201">
        <v>0.93</v>
      </c>
      <c r="S43" s="201">
        <v>0.94</v>
      </c>
      <c r="T43" s="201">
        <v>0</v>
      </c>
      <c r="U43" s="201">
        <v>282.44</v>
      </c>
      <c r="V43" s="201">
        <v>0</v>
      </c>
      <c r="W43" s="201">
        <v>1.93</v>
      </c>
      <c r="X43" s="201">
        <v>36.17</v>
      </c>
      <c r="Y43" s="201">
        <v>0</v>
      </c>
      <c r="Z43" s="201">
        <v>17.38</v>
      </c>
      <c r="AA43" s="201">
        <v>22.12</v>
      </c>
      <c r="AB43" s="201">
        <v>0</v>
      </c>
      <c r="AC43" s="201">
        <v>8.14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12.55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3.23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74.540000000000006</v>
      </c>
      <c r="L44" s="201">
        <v>19.309999999999999</v>
      </c>
      <c r="M44" s="201">
        <v>0</v>
      </c>
      <c r="N44" s="201">
        <v>28.96</v>
      </c>
      <c r="O44" s="201">
        <v>48.63</v>
      </c>
      <c r="P44" s="201">
        <v>59.56</v>
      </c>
      <c r="Q44" s="201">
        <v>0.56000000000000005</v>
      </c>
      <c r="R44" s="201">
        <v>0.93</v>
      </c>
      <c r="S44" s="201">
        <v>0.94</v>
      </c>
      <c r="T44" s="201">
        <v>0</v>
      </c>
      <c r="U44" s="201">
        <v>282.44</v>
      </c>
      <c r="V44" s="201">
        <v>0</v>
      </c>
      <c r="W44" s="201">
        <v>1.93</v>
      </c>
      <c r="X44" s="201">
        <v>36.17</v>
      </c>
      <c r="Y44" s="201">
        <v>0</v>
      </c>
      <c r="Z44" s="201">
        <v>17.38</v>
      </c>
      <c r="AA44" s="201">
        <v>22.12</v>
      </c>
      <c r="AB44" s="201">
        <v>0</v>
      </c>
      <c r="AC44" s="201">
        <v>8.14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12.55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3.23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76.22</v>
      </c>
      <c r="L45" s="201">
        <v>19.309999999999999</v>
      </c>
      <c r="M45" s="201">
        <v>0</v>
      </c>
      <c r="N45" s="201">
        <v>28.96</v>
      </c>
      <c r="O45" s="201">
        <v>48.63</v>
      </c>
      <c r="P45" s="201">
        <v>61</v>
      </c>
      <c r="Q45" s="201">
        <v>0.56000000000000005</v>
      </c>
      <c r="R45" s="201">
        <v>0.93</v>
      </c>
      <c r="S45" s="201">
        <v>0.94</v>
      </c>
      <c r="T45" s="201">
        <v>0</v>
      </c>
      <c r="U45" s="201">
        <v>282.44</v>
      </c>
      <c r="V45" s="201">
        <v>0</v>
      </c>
      <c r="W45" s="201">
        <v>1.93</v>
      </c>
      <c r="X45" s="201">
        <v>36.17</v>
      </c>
      <c r="Y45" s="201">
        <v>0</v>
      </c>
      <c r="Z45" s="201">
        <v>17.38</v>
      </c>
      <c r="AA45" s="201">
        <v>22.12</v>
      </c>
      <c r="AB45" s="201">
        <v>0</v>
      </c>
      <c r="AC45" s="201">
        <v>8.14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12.55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3.23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76.209999999999994</v>
      </c>
      <c r="L46" s="201">
        <v>19.309999999999999</v>
      </c>
      <c r="M46" s="201">
        <v>0</v>
      </c>
      <c r="N46" s="201">
        <v>28.96</v>
      </c>
      <c r="O46" s="201">
        <v>48.63</v>
      </c>
      <c r="P46" s="201">
        <v>61.89</v>
      </c>
      <c r="Q46" s="201">
        <v>0.56000000000000005</v>
      </c>
      <c r="R46" s="201">
        <v>0.93</v>
      </c>
      <c r="S46" s="201">
        <v>0.94</v>
      </c>
      <c r="T46" s="201">
        <v>0</v>
      </c>
      <c r="U46" s="201">
        <v>282.44</v>
      </c>
      <c r="V46" s="201">
        <v>0</v>
      </c>
      <c r="W46" s="201">
        <v>8.5299999999999994</v>
      </c>
      <c r="X46" s="201">
        <v>36.17</v>
      </c>
      <c r="Y46" s="201">
        <v>0</v>
      </c>
      <c r="Z46" s="201">
        <v>17.38</v>
      </c>
      <c r="AA46" s="201">
        <v>22.12</v>
      </c>
      <c r="AB46" s="201">
        <v>0</v>
      </c>
      <c r="AC46" s="201">
        <v>8.14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12.55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3.23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75.72</v>
      </c>
      <c r="L47" s="201">
        <v>19.309999999999999</v>
      </c>
      <c r="M47" s="201">
        <v>0</v>
      </c>
      <c r="N47" s="201">
        <v>28.96</v>
      </c>
      <c r="O47" s="201">
        <v>48.63</v>
      </c>
      <c r="P47" s="201">
        <v>62.79</v>
      </c>
      <c r="Q47" s="201">
        <v>2.67</v>
      </c>
      <c r="R47" s="201">
        <v>5.19</v>
      </c>
      <c r="S47" s="201">
        <v>6.47</v>
      </c>
      <c r="T47" s="201">
        <v>0</v>
      </c>
      <c r="U47" s="201">
        <v>282.44</v>
      </c>
      <c r="V47" s="201">
        <v>0</v>
      </c>
      <c r="W47" s="201">
        <v>8.5299999999999994</v>
      </c>
      <c r="X47" s="201">
        <v>36.17</v>
      </c>
      <c r="Y47" s="201">
        <v>0</v>
      </c>
      <c r="Z47" s="201">
        <v>34.11</v>
      </c>
      <c r="AA47" s="201">
        <v>22.12</v>
      </c>
      <c r="AB47" s="201">
        <v>0</v>
      </c>
      <c r="AC47" s="201">
        <v>8.14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12.55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3.23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75.209999999999994</v>
      </c>
      <c r="L48" s="201">
        <v>19.309999999999999</v>
      </c>
      <c r="M48" s="201">
        <v>0</v>
      </c>
      <c r="N48" s="201">
        <v>28.96</v>
      </c>
      <c r="O48" s="201">
        <v>48.63</v>
      </c>
      <c r="P48" s="201">
        <v>62.79</v>
      </c>
      <c r="Q48" s="201">
        <v>2.67</v>
      </c>
      <c r="R48" s="201">
        <v>5.19</v>
      </c>
      <c r="S48" s="201">
        <v>6.47</v>
      </c>
      <c r="T48" s="201">
        <v>0</v>
      </c>
      <c r="U48" s="201">
        <v>282.44</v>
      </c>
      <c r="V48" s="201">
        <v>0</v>
      </c>
      <c r="W48" s="201">
        <v>8.5299999999999994</v>
      </c>
      <c r="X48" s="201">
        <v>36.17</v>
      </c>
      <c r="Y48" s="201">
        <v>0</v>
      </c>
      <c r="Z48" s="201">
        <v>34.11</v>
      </c>
      <c r="AA48" s="201">
        <v>22.12</v>
      </c>
      <c r="AB48" s="201">
        <v>0</v>
      </c>
      <c r="AC48" s="201">
        <v>8.14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12.55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3.23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74.540000000000006</v>
      </c>
      <c r="L49" s="201">
        <v>19.309999999999999</v>
      </c>
      <c r="M49" s="201">
        <v>0</v>
      </c>
      <c r="N49" s="201">
        <v>28.96</v>
      </c>
      <c r="O49" s="201">
        <v>48.63</v>
      </c>
      <c r="P49" s="201">
        <v>63.69</v>
      </c>
      <c r="Q49" s="201">
        <v>2.67</v>
      </c>
      <c r="R49" s="201">
        <v>5.19</v>
      </c>
      <c r="S49" s="201">
        <v>6.47</v>
      </c>
      <c r="T49" s="201">
        <v>0</v>
      </c>
      <c r="U49" s="201">
        <v>282.44</v>
      </c>
      <c r="V49" s="201">
        <v>5.09</v>
      </c>
      <c r="W49" s="201">
        <v>8.5299999999999994</v>
      </c>
      <c r="X49" s="201">
        <v>36.17</v>
      </c>
      <c r="Y49" s="201">
        <v>0</v>
      </c>
      <c r="Z49" s="201">
        <v>34.11</v>
      </c>
      <c r="AA49" s="201">
        <v>22.12</v>
      </c>
      <c r="AB49" s="201">
        <v>0</v>
      </c>
      <c r="AC49" s="201">
        <v>8.14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12.55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3.23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91.7</v>
      </c>
      <c r="L50" s="201">
        <v>19.309999999999999</v>
      </c>
      <c r="M50" s="201">
        <v>0</v>
      </c>
      <c r="N50" s="201">
        <v>28.96</v>
      </c>
      <c r="O50" s="201">
        <v>48.63</v>
      </c>
      <c r="P50" s="201">
        <v>64.59</v>
      </c>
      <c r="Q50" s="201">
        <v>2.67</v>
      </c>
      <c r="R50" s="201">
        <v>5.19</v>
      </c>
      <c r="S50" s="201">
        <v>6.47</v>
      </c>
      <c r="T50" s="201">
        <v>0</v>
      </c>
      <c r="U50" s="201">
        <v>282.44</v>
      </c>
      <c r="V50" s="201">
        <v>5.09</v>
      </c>
      <c r="W50" s="201">
        <v>8.5299999999999994</v>
      </c>
      <c r="X50" s="201">
        <v>36.17</v>
      </c>
      <c r="Y50" s="201">
        <v>0</v>
      </c>
      <c r="Z50" s="201">
        <v>34.11</v>
      </c>
      <c r="AA50" s="201">
        <v>22.12</v>
      </c>
      <c r="AB50" s="201">
        <v>0</v>
      </c>
      <c r="AC50" s="201">
        <v>8.1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12.98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3.23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91.7</v>
      </c>
      <c r="L51" s="201">
        <v>19.309999999999999</v>
      </c>
      <c r="M51" s="201">
        <v>0</v>
      </c>
      <c r="N51" s="201">
        <v>28.96</v>
      </c>
      <c r="O51" s="201">
        <v>48.63</v>
      </c>
      <c r="P51" s="201">
        <v>65.66</v>
      </c>
      <c r="Q51" s="201">
        <v>2.67</v>
      </c>
      <c r="R51" s="201">
        <v>5.19</v>
      </c>
      <c r="S51" s="201">
        <v>6.47</v>
      </c>
      <c r="T51" s="201">
        <v>0</v>
      </c>
      <c r="U51" s="201">
        <v>282.44</v>
      </c>
      <c r="V51" s="201">
        <v>5.09</v>
      </c>
      <c r="W51" s="201">
        <v>8.5299999999999994</v>
      </c>
      <c r="X51" s="201">
        <v>36.17</v>
      </c>
      <c r="Y51" s="201">
        <v>0</v>
      </c>
      <c r="Z51" s="201">
        <v>34.11</v>
      </c>
      <c r="AA51" s="201">
        <v>22.12</v>
      </c>
      <c r="AB51" s="201">
        <v>0</v>
      </c>
      <c r="AC51" s="201">
        <v>7.87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12.39</v>
      </c>
      <c r="AJ51" s="201">
        <v>0</v>
      </c>
      <c r="AK51" s="201">
        <v>49.92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91.7</v>
      </c>
      <c r="L52" s="201">
        <v>19.309999999999999</v>
      </c>
      <c r="M52" s="201">
        <v>0</v>
      </c>
      <c r="N52" s="201">
        <v>28.96</v>
      </c>
      <c r="O52" s="201">
        <v>48.63</v>
      </c>
      <c r="P52" s="201">
        <v>65.66</v>
      </c>
      <c r="Q52" s="201">
        <v>2.67</v>
      </c>
      <c r="R52" s="201">
        <v>5.19</v>
      </c>
      <c r="S52" s="201">
        <v>6.47</v>
      </c>
      <c r="T52" s="201">
        <v>0</v>
      </c>
      <c r="U52" s="201">
        <v>282.44</v>
      </c>
      <c r="V52" s="201">
        <v>5.09</v>
      </c>
      <c r="W52" s="201">
        <v>8.5299999999999994</v>
      </c>
      <c r="X52" s="201">
        <v>36.17</v>
      </c>
      <c r="Y52" s="201">
        <v>0</v>
      </c>
      <c r="Z52" s="201">
        <v>34.11</v>
      </c>
      <c r="AA52" s="201">
        <v>22.12</v>
      </c>
      <c r="AB52" s="201">
        <v>0</v>
      </c>
      <c r="AC52" s="201">
        <v>7.87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12.06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86.88</v>
      </c>
      <c r="L53" s="201">
        <v>19.309999999999999</v>
      </c>
      <c r="M53" s="201">
        <v>0</v>
      </c>
      <c r="N53" s="201">
        <v>28.96</v>
      </c>
      <c r="O53" s="201">
        <v>48.63</v>
      </c>
      <c r="P53" s="201">
        <v>65.66</v>
      </c>
      <c r="Q53" s="201">
        <v>2.67</v>
      </c>
      <c r="R53" s="201">
        <v>5.19</v>
      </c>
      <c r="S53" s="201">
        <v>6.47</v>
      </c>
      <c r="T53" s="201">
        <v>0</v>
      </c>
      <c r="U53" s="201">
        <v>282.44</v>
      </c>
      <c r="V53" s="201">
        <v>4.43</v>
      </c>
      <c r="W53" s="201">
        <v>8.5299999999999994</v>
      </c>
      <c r="X53" s="201">
        <v>36.17</v>
      </c>
      <c r="Y53" s="201">
        <v>0</v>
      </c>
      <c r="Z53" s="201">
        <v>34.11</v>
      </c>
      <c r="AA53" s="201">
        <v>22.12</v>
      </c>
      <c r="AB53" s="201">
        <v>0</v>
      </c>
      <c r="AC53" s="201">
        <v>6.72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10</v>
      </c>
      <c r="AJ53" s="201">
        <v>0</v>
      </c>
      <c r="AK53" s="201">
        <v>49.92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86.88</v>
      </c>
      <c r="L54" s="201">
        <v>19.309999999999999</v>
      </c>
      <c r="M54" s="201">
        <v>0</v>
      </c>
      <c r="N54" s="201">
        <v>28.96</v>
      </c>
      <c r="O54" s="201">
        <v>48.63</v>
      </c>
      <c r="P54" s="201">
        <v>65.66</v>
      </c>
      <c r="Q54" s="201">
        <v>2.67</v>
      </c>
      <c r="R54" s="201">
        <v>5.19</v>
      </c>
      <c r="S54" s="201">
        <v>6.47</v>
      </c>
      <c r="T54" s="201">
        <v>0</v>
      </c>
      <c r="U54" s="201">
        <v>282.44</v>
      </c>
      <c r="V54" s="201">
        <v>4.43</v>
      </c>
      <c r="W54" s="201">
        <v>8.5299999999999994</v>
      </c>
      <c r="X54" s="201">
        <v>36.17</v>
      </c>
      <c r="Y54" s="201">
        <v>0</v>
      </c>
      <c r="Z54" s="201">
        <v>34.11</v>
      </c>
      <c r="AA54" s="201">
        <v>22.12</v>
      </c>
      <c r="AB54" s="201">
        <v>0</v>
      </c>
      <c r="AC54" s="201">
        <v>7.67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12.06</v>
      </c>
      <c r="AJ54" s="201">
        <v>0</v>
      </c>
      <c r="AK54" s="201">
        <v>49.92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86.88</v>
      </c>
      <c r="L55" s="201">
        <v>19.309999999999999</v>
      </c>
      <c r="M55" s="201">
        <v>0</v>
      </c>
      <c r="N55" s="201">
        <v>28.96</v>
      </c>
      <c r="O55" s="201">
        <v>48.63</v>
      </c>
      <c r="P55" s="201">
        <v>65.66</v>
      </c>
      <c r="Q55" s="201">
        <v>2.67</v>
      </c>
      <c r="R55" s="201">
        <v>5.19</v>
      </c>
      <c r="S55" s="201">
        <v>6.47</v>
      </c>
      <c r="T55" s="201">
        <v>0</v>
      </c>
      <c r="U55" s="201">
        <v>282.44</v>
      </c>
      <c r="V55" s="201">
        <v>4.43</v>
      </c>
      <c r="W55" s="201">
        <v>8.5299999999999994</v>
      </c>
      <c r="X55" s="201">
        <v>36.17</v>
      </c>
      <c r="Y55" s="201">
        <v>0</v>
      </c>
      <c r="Z55" s="201">
        <v>34.11</v>
      </c>
      <c r="AA55" s="201">
        <v>22.12</v>
      </c>
      <c r="AB55" s="201">
        <v>0</v>
      </c>
      <c r="AC55" s="201">
        <v>7.67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11.79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86.88</v>
      </c>
      <c r="L56" s="201">
        <v>19.309999999999999</v>
      </c>
      <c r="M56" s="201">
        <v>0</v>
      </c>
      <c r="N56" s="201">
        <v>28.96</v>
      </c>
      <c r="O56" s="201">
        <v>48.63</v>
      </c>
      <c r="P56" s="201">
        <v>65.66</v>
      </c>
      <c r="Q56" s="201">
        <v>2.67</v>
      </c>
      <c r="R56" s="201">
        <v>5.19</v>
      </c>
      <c r="S56" s="201">
        <v>6.47</v>
      </c>
      <c r="T56" s="201">
        <v>0</v>
      </c>
      <c r="U56" s="201">
        <v>282.44</v>
      </c>
      <c r="V56" s="201">
        <v>4.43</v>
      </c>
      <c r="W56" s="201">
        <v>8.5299999999999994</v>
      </c>
      <c r="X56" s="201">
        <v>36.17</v>
      </c>
      <c r="Y56" s="201">
        <v>0</v>
      </c>
      <c r="Z56" s="201">
        <v>34.11</v>
      </c>
      <c r="AA56" s="201">
        <v>22.12</v>
      </c>
      <c r="AB56" s="201">
        <v>0</v>
      </c>
      <c r="AC56" s="201">
        <v>7.67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11.79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159.30000000000001</v>
      </c>
      <c r="L57" s="201">
        <v>61.41</v>
      </c>
      <c r="M57" s="201">
        <v>0</v>
      </c>
      <c r="N57" s="201">
        <v>28.96</v>
      </c>
      <c r="O57" s="201">
        <v>48.63</v>
      </c>
      <c r="P57" s="201">
        <v>65.66</v>
      </c>
      <c r="Q57" s="201">
        <v>2.67</v>
      </c>
      <c r="R57" s="201">
        <v>5.19</v>
      </c>
      <c r="S57" s="201">
        <v>6.47</v>
      </c>
      <c r="T57" s="201">
        <v>0</v>
      </c>
      <c r="U57" s="201">
        <v>282.44</v>
      </c>
      <c r="V57" s="201">
        <v>4.43</v>
      </c>
      <c r="W57" s="201">
        <v>8.5299999999999994</v>
      </c>
      <c r="X57" s="201">
        <v>36.17</v>
      </c>
      <c r="Y57" s="201">
        <v>0</v>
      </c>
      <c r="Z57" s="201">
        <v>34.11</v>
      </c>
      <c r="AA57" s="201">
        <v>22.12</v>
      </c>
      <c r="AB57" s="201">
        <v>0</v>
      </c>
      <c r="AC57" s="201">
        <v>7.67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11.79</v>
      </c>
      <c r="AJ57" s="201">
        <v>0</v>
      </c>
      <c r="AK57" s="201">
        <v>49.92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159.30000000000001</v>
      </c>
      <c r="L58" s="201">
        <v>61.41</v>
      </c>
      <c r="M58" s="201">
        <v>0</v>
      </c>
      <c r="N58" s="201">
        <v>28.96</v>
      </c>
      <c r="O58" s="201">
        <v>48.63</v>
      </c>
      <c r="P58" s="201">
        <v>65.66</v>
      </c>
      <c r="Q58" s="201">
        <v>2.67</v>
      </c>
      <c r="R58" s="201">
        <v>5.19</v>
      </c>
      <c r="S58" s="201">
        <v>6.47</v>
      </c>
      <c r="T58" s="201">
        <v>0</v>
      </c>
      <c r="U58" s="201">
        <v>282.44</v>
      </c>
      <c r="V58" s="201">
        <v>4.43</v>
      </c>
      <c r="W58" s="201">
        <v>8.5299999999999994</v>
      </c>
      <c r="X58" s="201">
        <v>36.17</v>
      </c>
      <c r="Y58" s="201">
        <v>0</v>
      </c>
      <c r="Z58" s="201">
        <v>34.11</v>
      </c>
      <c r="AA58" s="201">
        <v>22.12</v>
      </c>
      <c r="AB58" s="201">
        <v>0</v>
      </c>
      <c r="AC58" s="201">
        <v>7.67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11.79</v>
      </c>
      <c r="AJ58" s="201">
        <v>0</v>
      </c>
      <c r="AK58" s="201">
        <v>49.92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159.31</v>
      </c>
      <c r="L59" s="201">
        <v>61.41</v>
      </c>
      <c r="M59" s="201">
        <v>0</v>
      </c>
      <c r="N59" s="201">
        <v>28.96</v>
      </c>
      <c r="O59" s="201">
        <v>48.63</v>
      </c>
      <c r="P59" s="201">
        <v>66.02</v>
      </c>
      <c r="Q59" s="201">
        <v>2.67</v>
      </c>
      <c r="R59" s="201">
        <v>5.19</v>
      </c>
      <c r="S59" s="201">
        <v>6.47</v>
      </c>
      <c r="T59" s="201">
        <v>0</v>
      </c>
      <c r="U59" s="201">
        <v>282.44</v>
      </c>
      <c r="V59" s="201">
        <v>4.43</v>
      </c>
      <c r="W59" s="201">
        <v>8.5299999999999994</v>
      </c>
      <c r="X59" s="201">
        <v>36.17</v>
      </c>
      <c r="Y59" s="201">
        <v>0</v>
      </c>
      <c r="Z59" s="201">
        <v>34.11</v>
      </c>
      <c r="AA59" s="201">
        <v>22.12</v>
      </c>
      <c r="AB59" s="201">
        <v>0</v>
      </c>
      <c r="AC59" s="201">
        <v>7.43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11.93</v>
      </c>
      <c r="AJ59" s="201">
        <v>0</v>
      </c>
      <c r="AK59" s="201">
        <v>47.4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159.30000000000001</v>
      </c>
      <c r="L60" s="201">
        <v>61.41</v>
      </c>
      <c r="M60" s="201">
        <v>0</v>
      </c>
      <c r="N60" s="201">
        <v>28.96</v>
      </c>
      <c r="O60" s="201">
        <v>48.63</v>
      </c>
      <c r="P60" s="201">
        <v>66.02</v>
      </c>
      <c r="Q60" s="201">
        <v>2.67</v>
      </c>
      <c r="R60" s="201">
        <v>5.19</v>
      </c>
      <c r="S60" s="201">
        <v>6.47</v>
      </c>
      <c r="T60" s="201">
        <v>0</v>
      </c>
      <c r="U60" s="201">
        <v>282.44</v>
      </c>
      <c r="V60" s="201">
        <v>4.43</v>
      </c>
      <c r="W60" s="201">
        <v>8.5299999999999994</v>
      </c>
      <c r="X60" s="201">
        <v>36.17</v>
      </c>
      <c r="Y60" s="201">
        <v>0</v>
      </c>
      <c r="Z60" s="201">
        <v>34.11</v>
      </c>
      <c r="AA60" s="201">
        <v>22.12</v>
      </c>
      <c r="AB60" s="201">
        <v>0</v>
      </c>
      <c r="AC60" s="201">
        <v>7.43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11.93</v>
      </c>
      <c r="AJ60" s="201">
        <v>0</v>
      </c>
      <c r="AK60" s="201">
        <v>47.4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159.30000000000001</v>
      </c>
      <c r="L61" s="201">
        <v>61.41</v>
      </c>
      <c r="M61" s="201">
        <v>0</v>
      </c>
      <c r="N61" s="201">
        <v>28.96</v>
      </c>
      <c r="O61" s="201">
        <v>48.63</v>
      </c>
      <c r="P61" s="201">
        <v>66.02</v>
      </c>
      <c r="Q61" s="201">
        <v>2.67</v>
      </c>
      <c r="R61" s="201">
        <v>5.19</v>
      </c>
      <c r="S61" s="201">
        <v>6.47</v>
      </c>
      <c r="T61" s="201">
        <v>0</v>
      </c>
      <c r="U61" s="201">
        <v>282.44</v>
      </c>
      <c r="V61" s="201">
        <v>4.43</v>
      </c>
      <c r="W61" s="201">
        <v>8.5299999999999994</v>
      </c>
      <c r="X61" s="201">
        <v>36.17</v>
      </c>
      <c r="Y61" s="201">
        <v>0</v>
      </c>
      <c r="Z61" s="201">
        <v>34.11</v>
      </c>
      <c r="AA61" s="201">
        <v>22.12</v>
      </c>
      <c r="AB61" s="201">
        <v>0</v>
      </c>
      <c r="AC61" s="201">
        <v>7.43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11.93</v>
      </c>
      <c r="AJ61" s="201">
        <v>0</v>
      </c>
      <c r="AK61" s="201">
        <v>47.4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159.30000000000001</v>
      </c>
      <c r="L62" s="201">
        <v>61.41</v>
      </c>
      <c r="M62" s="201">
        <v>0</v>
      </c>
      <c r="N62" s="201">
        <v>28.96</v>
      </c>
      <c r="O62" s="201">
        <v>48.63</v>
      </c>
      <c r="P62" s="201">
        <v>66.02</v>
      </c>
      <c r="Q62" s="201">
        <v>2.67</v>
      </c>
      <c r="R62" s="201">
        <v>5.19</v>
      </c>
      <c r="S62" s="201">
        <v>6.47</v>
      </c>
      <c r="T62" s="201">
        <v>0</v>
      </c>
      <c r="U62" s="201">
        <v>282.44</v>
      </c>
      <c r="V62" s="201">
        <v>4.43</v>
      </c>
      <c r="W62" s="201">
        <v>8.5299999999999994</v>
      </c>
      <c r="X62" s="201">
        <v>36.17</v>
      </c>
      <c r="Y62" s="201">
        <v>0</v>
      </c>
      <c r="Z62" s="201">
        <v>34.11</v>
      </c>
      <c r="AA62" s="201">
        <v>22.12</v>
      </c>
      <c r="AB62" s="201">
        <v>0</v>
      </c>
      <c r="AC62" s="201">
        <v>7.43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11.93</v>
      </c>
      <c r="AJ62" s="201">
        <v>0</v>
      </c>
      <c r="AK62" s="201">
        <v>47.4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159.30000000000001</v>
      </c>
      <c r="L63" s="201">
        <v>61.41</v>
      </c>
      <c r="M63" s="201">
        <v>0</v>
      </c>
      <c r="N63" s="201">
        <v>28.96</v>
      </c>
      <c r="O63" s="201">
        <v>48.63</v>
      </c>
      <c r="P63" s="201">
        <v>66.02</v>
      </c>
      <c r="Q63" s="201">
        <v>2.67</v>
      </c>
      <c r="R63" s="201">
        <v>5.19</v>
      </c>
      <c r="S63" s="201">
        <v>6.47</v>
      </c>
      <c r="T63" s="201">
        <v>0</v>
      </c>
      <c r="U63" s="201">
        <v>282.44</v>
      </c>
      <c r="V63" s="201">
        <v>4.43</v>
      </c>
      <c r="W63" s="201">
        <v>8.5299999999999994</v>
      </c>
      <c r="X63" s="201">
        <v>36.17</v>
      </c>
      <c r="Y63" s="201">
        <v>0</v>
      </c>
      <c r="Z63" s="201">
        <v>34.11</v>
      </c>
      <c r="AA63" s="201">
        <v>22.12</v>
      </c>
      <c r="AB63" s="201">
        <v>0</v>
      </c>
      <c r="AC63" s="201">
        <v>7.43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11.93</v>
      </c>
      <c r="AJ63" s="201">
        <v>0</v>
      </c>
      <c r="AK63" s="201">
        <v>47.3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159.30000000000001</v>
      </c>
      <c r="L64" s="201">
        <v>61.41</v>
      </c>
      <c r="M64" s="201">
        <v>0</v>
      </c>
      <c r="N64" s="201">
        <v>28.96</v>
      </c>
      <c r="O64" s="201">
        <v>48.63</v>
      </c>
      <c r="P64" s="201">
        <v>66.02</v>
      </c>
      <c r="Q64" s="201">
        <v>2.67</v>
      </c>
      <c r="R64" s="201">
        <v>5.19</v>
      </c>
      <c r="S64" s="201">
        <v>6.47</v>
      </c>
      <c r="T64" s="201">
        <v>0</v>
      </c>
      <c r="U64" s="201">
        <v>282.44</v>
      </c>
      <c r="V64" s="201">
        <v>4.43</v>
      </c>
      <c r="W64" s="201">
        <v>8.5299999999999994</v>
      </c>
      <c r="X64" s="201">
        <v>36.17</v>
      </c>
      <c r="Y64" s="201">
        <v>0</v>
      </c>
      <c r="Z64" s="201">
        <v>34.11</v>
      </c>
      <c r="AA64" s="201">
        <v>22.12</v>
      </c>
      <c r="AB64" s="201">
        <v>0</v>
      </c>
      <c r="AC64" s="201">
        <v>7.43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11.93</v>
      </c>
      <c r="AJ64" s="201">
        <v>0</v>
      </c>
      <c r="AK64" s="201">
        <v>47.3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159.30000000000001</v>
      </c>
      <c r="L65" s="201">
        <v>61.41</v>
      </c>
      <c r="M65" s="201">
        <v>0</v>
      </c>
      <c r="N65" s="201">
        <v>28.96</v>
      </c>
      <c r="O65" s="201">
        <v>48.63</v>
      </c>
      <c r="P65" s="201">
        <v>66.02</v>
      </c>
      <c r="Q65" s="201">
        <v>2.67</v>
      </c>
      <c r="R65" s="201">
        <v>5.19</v>
      </c>
      <c r="S65" s="201">
        <v>6.47</v>
      </c>
      <c r="T65" s="201">
        <v>0</v>
      </c>
      <c r="U65" s="201">
        <v>282.44</v>
      </c>
      <c r="V65" s="201">
        <v>4.43</v>
      </c>
      <c r="W65" s="201">
        <v>8.5299999999999994</v>
      </c>
      <c r="X65" s="201">
        <v>36.17</v>
      </c>
      <c r="Y65" s="201">
        <v>0</v>
      </c>
      <c r="Z65" s="201">
        <v>34.11</v>
      </c>
      <c r="AA65" s="201">
        <v>22.12</v>
      </c>
      <c r="AB65" s="201">
        <v>0</v>
      </c>
      <c r="AC65" s="201">
        <v>7.43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11.93</v>
      </c>
      <c r="AJ65" s="201">
        <v>0</v>
      </c>
      <c r="AK65" s="201">
        <v>49.69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159.30000000000001</v>
      </c>
      <c r="L66" s="201">
        <v>61.41</v>
      </c>
      <c r="M66" s="201">
        <v>0</v>
      </c>
      <c r="N66" s="201">
        <v>28.96</v>
      </c>
      <c r="O66" s="201">
        <v>48.63</v>
      </c>
      <c r="P66" s="201">
        <v>66.02</v>
      </c>
      <c r="Q66" s="201">
        <v>2.67</v>
      </c>
      <c r="R66" s="201">
        <v>5.19</v>
      </c>
      <c r="S66" s="201">
        <v>6.47</v>
      </c>
      <c r="T66" s="201">
        <v>0</v>
      </c>
      <c r="U66" s="201">
        <v>282.44</v>
      </c>
      <c r="V66" s="201">
        <v>4.43</v>
      </c>
      <c r="W66" s="201">
        <v>8.5299999999999994</v>
      </c>
      <c r="X66" s="201">
        <v>36.17</v>
      </c>
      <c r="Y66" s="201">
        <v>0</v>
      </c>
      <c r="Z66" s="201">
        <v>34.11</v>
      </c>
      <c r="AA66" s="201">
        <v>22.12</v>
      </c>
      <c r="AB66" s="201">
        <v>0</v>
      </c>
      <c r="AC66" s="201">
        <v>7.43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11.93</v>
      </c>
      <c r="AJ66" s="201">
        <v>0</v>
      </c>
      <c r="AK66" s="201">
        <v>49.69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159.30000000000001</v>
      </c>
      <c r="L67" s="201">
        <v>61.41</v>
      </c>
      <c r="M67" s="201">
        <v>0</v>
      </c>
      <c r="N67" s="201">
        <v>28.96</v>
      </c>
      <c r="O67" s="201">
        <v>48.63</v>
      </c>
      <c r="P67" s="201">
        <v>66.650000000000006</v>
      </c>
      <c r="Q67" s="201">
        <v>2.67</v>
      </c>
      <c r="R67" s="201">
        <v>5.19</v>
      </c>
      <c r="S67" s="201">
        <v>6.47</v>
      </c>
      <c r="T67" s="201">
        <v>0</v>
      </c>
      <c r="U67" s="201">
        <v>282.44</v>
      </c>
      <c r="V67" s="201">
        <v>4.43</v>
      </c>
      <c r="W67" s="201">
        <v>8.5299999999999994</v>
      </c>
      <c r="X67" s="201">
        <v>36.17</v>
      </c>
      <c r="Y67" s="201">
        <v>0</v>
      </c>
      <c r="Z67" s="201">
        <v>34.11</v>
      </c>
      <c r="AA67" s="201">
        <v>22.12</v>
      </c>
      <c r="AB67" s="201">
        <v>0</v>
      </c>
      <c r="AC67" s="201">
        <v>7.43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11.93</v>
      </c>
      <c r="AJ67" s="201">
        <v>0</v>
      </c>
      <c r="AK67" s="201">
        <v>49.69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159.31</v>
      </c>
      <c r="L68" s="201">
        <v>61.41</v>
      </c>
      <c r="M68" s="201">
        <v>0</v>
      </c>
      <c r="N68" s="201">
        <v>28.96</v>
      </c>
      <c r="O68" s="201">
        <v>48.63</v>
      </c>
      <c r="P68" s="201">
        <v>66.650000000000006</v>
      </c>
      <c r="Q68" s="201">
        <v>2.67</v>
      </c>
      <c r="R68" s="201">
        <v>5.19</v>
      </c>
      <c r="S68" s="201">
        <v>6.47</v>
      </c>
      <c r="T68" s="201">
        <v>0</v>
      </c>
      <c r="U68" s="201">
        <v>282.44</v>
      </c>
      <c r="V68" s="201">
        <v>4.43</v>
      </c>
      <c r="W68" s="201">
        <v>8.5299999999999994</v>
      </c>
      <c r="X68" s="201">
        <v>36.17</v>
      </c>
      <c r="Y68" s="201">
        <v>0</v>
      </c>
      <c r="Z68" s="201">
        <v>34.11</v>
      </c>
      <c r="AA68" s="201">
        <v>22.12</v>
      </c>
      <c r="AB68" s="201">
        <v>0</v>
      </c>
      <c r="AC68" s="201">
        <v>7.43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11.93</v>
      </c>
      <c r="AJ68" s="201">
        <v>0</v>
      </c>
      <c r="AK68" s="201">
        <v>49.69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159.31</v>
      </c>
      <c r="L69" s="201">
        <v>61.41</v>
      </c>
      <c r="M69" s="201">
        <v>0</v>
      </c>
      <c r="N69" s="201">
        <v>28.96</v>
      </c>
      <c r="O69" s="201">
        <v>48.63</v>
      </c>
      <c r="P69" s="201">
        <v>66.02</v>
      </c>
      <c r="Q69" s="201">
        <v>2.67</v>
      </c>
      <c r="R69" s="201">
        <v>5.19</v>
      </c>
      <c r="S69" s="201">
        <v>6.47</v>
      </c>
      <c r="T69" s="201">
        <v>0</v>
      </c>
      <c r="U69" s="201">
        <v>282.44</v>
      </c>
      <c r="V69" s="201">
        <v>4.43</v>
      </c>
      <c r="W69" s="201">
        <v>8.5299999999999994</v>
      </c>
      <c r="X69" s="201">
        <v>36.17</v>
      </c>
      <c r="Y69" s="201">
        <v>0</v>
      </c>
      <c r="Z69" s="201">
        <v>34.11</v>
      </c>
      <c r="AA69" s="201">
        <v>22.12</v>
      </c>
      <c r="AB69" s="201">
        <v>0</v>
      </c>
      <c r="AC69" s="201">
        <v>7.43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11.93</v>
      </c>
      <c r="AJ69" s="201">
        <v>0</v>
      </c>
      <c r="AK69" s="201">
        <v>49.69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159.30000000000001</v>
      </c>
      <c r="L70" s="201">
        <v>61.41</v>
      </c>
      <c r="M70" s="201">
        <v>0</v>
      </c>
      <c r="N70" s="201">
        <v>28.96</v>
      </c>
      <c r="O70" s="201">
        <v>48.63</v>
      </c>
      <c r="P70" s="201">
        <v>66.02</v>
      </c>
      <c r="Q70" s="201">
        <v>2.67</v>
      </c>
      <c r="R70" s="201">
        <v>5.19</v>
      </c>
      <c r="S70" s="201">
        <v>6.47</v>
      </c>
      <c r="T70" s="201">
        <v>0</v>
      </c>
      <c r="U70" s="201">
        <v>282.44</v>
      </c>
      <c r="V70" s="201">
        <v>4.43</v>
      </c>
      <c r="W70" s="201">
        <v>8.5299999999999994</v>
      </c>
      <c r="X70" s="201">
        <v>36.17</v>
      </c>
      <c r="Y70" s="201">
        <v>0</v>
      </c>
      <c r="Z70" s="201">
        <v>34.11</v>
      </c>
      <c r="AA70" s="201">
        <v>22.12</v>
      </c>
      <c r="AB70" s="201">
        <v>0</v>
      </c>
      <c r="AC70" s="201">
        <v>7.43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11.93</v>
      </c>
      <c r="AJ70" s="201">
        <v>0</v>
      </c>
      <c r="AK70" s="201">
        <v>49.69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159.30000000000001</v>
      </c>
      <c r="L71" s="201">
        <v>61.41</v>
      </c>
      <c r="M71" s="201">
        <v>0</v>
      </c>
      <c r="N71" s="201">
        <v>28.96</v>
      </c>
      <c r="O71" s="201">
        <v>48.63</v>
      </c>
      <c r="P71" s="201">
        <v>66.02</v>
      </c>
      <c r="Q71" s="201">
        <v>2.67</v>
      </c>
      <c r="R71" s="201">
        <v>5.19</v>
      </c>
      <c r="S71" s="201">
        <v>6.47</v>
      </c>
      <c r="T71" s="201">
        <v>0</v>
      </c>
      <c r="U71" s="201">
        <v>282.44</v>
      </c>
      <c r="V71" s="201">
        <v>4.43</v>
      </c>
      <c r="W71" s="201">
        <v>8.5299999999999994</v>
      </c>
      <c r="X71" s="201">
        <v>36.17</v>
      </c>
      <c r="Y71" s="201">
        <v>0</v>
      </c>
      <c r="Z71" s="201">
        <v>34.11</v>
      </c>
      <c r="AA71" s="201">
        <v>22.12</v>
      </c>
      <c r="AB71" s="201">
        <v>0</v>
      </c>
      <c r="AC71" s="201">
        <v>7.43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12.06</v>
      </c>
      <c r="AJ71" s="201">
        <v>0</v>
      </c>
      <c r="AK71" s="201">
        <v>49.69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159.30000000000001</v>
      </c>
      <c r="L72" s="201">
        <v>61.41</v>
      </c>
      <c r="M72" s="201">
        <v>0</v>
      </c>
      <c r="N72" s="201">
        <v>28.96</v>
      </c>
      <c r="O72" s="201">
        <v>48.63</v>
      </c>
      <c r="P72" s="201">
        <v>66.02</v>
      </c>
      <c r="Q72" s="201">
        <v>2.67</v>
      </c>
      <c r="R72" s="201">
        <v>5.19</v>
      </c>
      <c r="S72" s="201">
        <v>6.47</v>
      </c>
      <c r="T72" s="201">
        <v>0</v>
      </c>
      <c r="U72" s="201">
        <v>282.44</v>
      </c>
      <c r="V72" s="201">
        <v>4.43</v>
      </c>
      <c r="W72" s="201">
        <v>8.5299999999999994</v>
      </c>
      <c r="X72" s="201">
        <v>36.17</v>
      </c>
      <c r="Y72" s="201">
        <v>0</v>
      </c>
      <c r="Z72" s="201">
        <v>34.11</v>
      </c>
      <c r="AA72" s="201">
        <v>22.12</v>
      </c>
      <c r="AB72" s="201">
        <v>0</v>
      </c>
      <c r="AC72" s="201">
        <v>7.43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12.06</v>
      </c>
      <c r="AJ72" s="201">
        <v>0</v>
      </c>
      <c r="AK72" s="201">
        <v>49.69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159.31</v>
      </c>
      <c r="L73" s="201">
        <v>61.41</v>
      </c>
      <c r="M73" s="201">
        <v>0</v>
      </c>
      <c r="N73" s="201">
        <v>28.96</v>
      </c>
      <c r="O73" s="201">
        <v>48.63</v>
      </c>
      <c r="P73" s="201">
        <v>66.02</v>
      </c>
      <c r="Q73" s="201">
        <v>2.67</v>
      </c>
      <c r="R73" s="201">
        <v>5.19</v>
      </c>
      <c r="S73" s="201">
        <v>6.47</v>
      </c>
      <c r="T73" s="201">
        <v>0</v>
      </c>
      <c r="U73" s="201">
        <v>282.44</v>
      </c>
      <c r="V73" s="201">
        <v>4.43</v>
      </c>
      <c r="W73" s="201">
        <v>8.5299999999999994</v>
      </c>
      <c r="X73" s="201">
        <v>36.17</v>
      </c>
      <c r="Y73" s="201">
        <v>0</v>
      </c>
      <c r="Z73" s="201">
        <v>34.11</v>
      </c>
      <c r="AA73" s="201">
        <v>22.12</v>
      </c>
      <c r="AB73" s="201">
        <v>0</v>
      </c>
      <c r="AC73" s="201">
        <v>7.43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12.06</v>
      </c>
      <c r="AJ73" s="201">
        <v>0</v>
      </c>
      <c r="AK73" s="201">
        <v>49.69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19.440000000000001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159.31</v>
      </c>
      <c r="L74" s="201">
        <v>61.41</v>
      </c>
      <c r="M74" s="201">
        <v>0</v>
      </c>
      <c r="N74" s="201">
        <v>28.96</v>
      </c>
      <c r="O74" s="201">
        <v>48.63</v>
      </c>
      <c r="P74" s="201">
        <v>66.02</v>
      </c>
      <c r="Q74" s="201">
        <v>2.67</v>
      </c>
      <c r="R74" s="201">
        <v>5.19</v>
      </c>
      <c r="S74" s="201">
        <v>6.47</v>
      </c>
      <c r="T74" s="201">
        <v>0</v>
      </c>
      <c r="U74" s="201">
        <v>282.44</v>
      </c>
      <c r="V74" s="201">
        <v>4.43</v>
      </c>
      <c r="W74" s="201">
        <v>8.5299999999999994</v>
      </c>
      <c r="X74" s="201">
        <v>36.17</v>
      </c>
      <c r="Y74" s="201">
        <v>0</v>
      </c>
      <c r="Z74" s="201">
        <v>34.11</v>
      </c>
      <c r="AA74" s="201">
        <v>22.12</v>
      </c>
      <c r="AB74" s="201">
        <v>0</v>
      </c>
      <c r="AC74" s="201">
        <v>7.43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12.06</v>
      </c>
      <c r="AJ74" s="201">
        <v>0</v>
      </c>
      <c r="AK74" s="201">
        <v>49.69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10.24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159.30000000000001</v>
      </c>
      <c r="L75" s="201">
        <v>61.41</v>
      </c>
      <c r="M75" s="201">
        <v>0</v>
      </c>
      <c r="N75" s="201">
        <v>28.96</v>
      </c>
      <c r="O75" s="201">
        <v>48.63</v>
      </c>
      <c r="P75" s="201">
        <v>66.02</v>
      </c>
      <c r="Q75" s="201">
        <v>2.67</v>
      </c>
      <c r="R75" s="201">
        <v>5.19</v>
      </c>
      <c r="S75" s="201">
        <v>6.47</v>
      </c>
      <c r="T75" s="201">
        <v>0</v>
      </c>
      <c r="U75" s="201">
        <v>282.44</v>
      </c>
      <c r="V75" s="201">
        <v>4.43</v>
      </c>
      <c r="W75" s="201">
        <v>8.5299999999999994</v>
      </c>
      <c r="X75" s="201">
        <v>36.17</v>
      </c>
      <c r="Y75" s="201">
        <v>0</v>
      </c>
      <c r="Z75" s="201">
        <v>34.11</v>
      </c>
      <c r="AA75" s="201">
        <v>22.12</v>
      </c>
      <c r="AB75" s="201">
        <v>0</v>
      </c>
      <c r="AC75" s="201">
        <v>7.43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12.06</v>
      </c>
      <c r="AJ75" s="201">
        <v>0</v>
      </c>
      <c r="AK75" s="201">
        <v>49.92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159.30000000000001</v>
      </c>
      <c r="L76" s="201">
        <v>61.41</v>
      </c>
      <c r="M76" s="201">
        <v>0</v>
      </c>
      <c r="N76" s="201">
        <v>28.96</v>
      </c>
      <c r="O76" s="201">
        <v>48.63</v>
      </c>
      <c r="P76" s="201">
        <v>66.02</v>
      </c>
      <c r="Q76" s="201">
        <v>2.67</v>
      </c>
      <c r="R76" s="201">
        <v>5.19</v>
      </c>
      <c r="S76" s="201">
        <v>6.47</v>
      </c>
      <c r="T76" s="201">
        <v>0</v>
      </c>
      <c r="U76" s="201">
        <v>282.44</v>
      </c>
      <c r="V76" s="201">
        <v>4.43</v>
      </c>
      <c r="W76" s="201">
        <v>8.5299999999999994</v>
      </c>
      <c r="X76" s="201">
        <v>36.17</v>
      </c>
      <c r="Y76" s="201">
        <v>0</v>
      </c>
      <c r="Z76" s="201">
        <v>34.11</v>
      </c>
      <c r="AA76" s="201">
        <v>22.12</v>
      </c>
      <c r="AB76" s="201">
        <v>0</v>
      </c>
      <c r="AC76" s="201">
        <v>7.67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12.06</v>
      </c>
      <c r="AJ76" s="201">
        <v>0</v>
      </c>
      <c r="AK76" s="201">
        <v>49.92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159.30000000000001</v>
      </c>
      <c r="L77" s="201">
        <v>61.41</v>
      </c>
      <c r="M77" s="201">
        <v>0</v>
      </c>
      <c r="N77" s="201">
        <v>28.96</v>
      </c>
      <c r="O77" s="201">
        <v>48.63</v>
      </c>
      <c r="P77" s="201">
        <v>66.02</v>
      </c>
      <c r="Q77" s="201">
        <v>2.67</v>
      </c>
      <c r="R77" s="201">
        <v>5.19</v>
      </c>
      <c r="S77" s="201">
        <v>6.47</v>
      </c>
      <c r="T77" s="201">
        <v>0</v>
      </c>
      <c r="U77" s="201">
        <v>282.44</v>
      </c>
      <c r="V77" s="201">
        <v>4.43</v>
      </c>
      <c r="W77" s="201">
        <v>8.5299999999999994</v>
      </c>
      <c r="X77" s="201">
        <v>36.17</v>
      </c>
      <c r="Y77" s="201">
        <v>0</v>
      </c>
      <c r="Z77" s="201">
        <v>34.11</v>
      </c>
      <c r="AA77" s="201">
        <v>22.12</v>
      </c>
      <c r="AB77" s="201">
        <v>0</v>
      </c>
      <c r="AC77" s="201">
        <v>7.67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12.06</v>
      </c>
      <c r="AJ77" s="201">
        <v>0</v>
      </c>
      <c r="AK77" s="201">
        <v>49.92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159.30000000000001</v>
      </c>
      <c r="L78" s="201">
        <v>61.41</v>
      </c>
      <c r="M78" s="201">
        <v>0</v>
      </c>
      <c r="N78" s="201">
        <v>28.96</v>
      </c>
      <c r="O78" s="201">
        <v>48.63</v>
      </c>
      <c r="P78" s="201">
        <v>66.02</v>
      </c>
      <c r="Q78" s="201">
        <v>2.67</v>
      </c>
      <c r="R78" s="201">
        <v>5.19</v>
      </c>
      <c r="S78" s="201">
        <v>6.47</v>
      </c>
      <c r="T78" s="201">
        <v>0</v>
      </c>
      <c r="U78" s="201">
        <v>282.44</v>
      </c>
      <c r="V78" s="201">
        <v>4.43</v>
      </c>
      <c r="W78" s="201">
        <v>8.5299999999999994</v>
      </c>
      <c r="X78" s="201">
        <v>36.17</v>
      </c>
      <c r="Y78" s="201">
        <v>0</v>
      </c>
      <c r="Z78" s="201">
        <v>34.11</v>
      </c>
      <c r="AA78" s="201">
        <v>22.12</v>
      </c>
      <c r="AB78" s="201">
        <v>0</v>
      </c>
      <c r="AC78" s="201">
        <v>7.67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12.06</v>
      </c>
      <c r="AJ78" s="201">
        <v>0</v>
      </c>
      <c r="AK78" s="201">
        <v>49.92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159.30000000000001</v>
      </c>
      <c r="L79" s="201">
        <v>61.41</v>
      </c>
      <c r="M79" s="201">
        <v>0</v>
      </c>
      <c r="N79" s="201">
        <v>28.96</v>
      </c>
      <c r="O79" s="201">
        <v>48.63</v>
      </c>
      <c r="P79" s="201">
        <v>66.650000000000006</v>
      </c>
      <c r="Q79" s="201">
        <v>2.67</v>
      </c>
      <c r="R79" s="201">
        <v>5.19</v>
      </c>
      <c r="S79" s="201">
        <v>6.47</v>
      </c>
      <c r="T79" s="201">
        <v>0</v>
      </c>
      <c r="U79" s="201">
        <v>282.44</v>
      </c>
      <c r="V79" s="201">
        <v>4.43</v>
      </c>
      <c r="W79" s="201">
        <v>8.5299999999999994</v>
      </c>
      <c r="X79" s="201">
        <v>36.17</v>
      </c>
      <c r="Y79" s="201">
        <v>0</v>
      </c>
      <c r="Z79" s="201">
        <v>34.11</v>
      </c>
      <c r="AA79" s="201">
        <v>22.12</v>
      </c>
      <c r="AB79" s="201">
        <v>0</v>
      </c>
      <c r="AC79" s="201">
        <v>7.67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12.06</v>
      </c>
      <c r="AJ79" s="201">
        <v>0</v>
      </c>
      <c r="AK79" s="201">
        <v>49.92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159.30000000000001</v>
      </c>
      <c r="L80" s="201">
        <v>61.41</v>
      </c>
      <c r="M80" s="201">
        <v>0</v>
      </c>
      <c r="N80" s="201">
        <v>28.96</v>
      </c>
      <c r="O80" s="201">
        <v>48.63</v>
      </c>
      <c r="P80" s="201">
        <v>66.650000000000006</v>
      </c>
      <c r="Q80" s="201">
        <v>2.67</v>
      </c>
      <c r="R80" s="201">
        <v>5.19</v>
      </c>
      <c r="S80" s="201">
        <v>6.47</v>
      </c>
      <c r="T80" s="201">
        <v>0</v>
      </c>
      <c r="U80" s="201">
        <v>282.44</v>
      </c>
      <c r="V80" s="201">
        <v>4.43</v>
      </c>
      <c r="W80" s="201">
        <v>8.5299999999999994</v>
      </c>
      <c r="X80" s="201">
        <v>36.17</v>
      </c>
      <c r="Y80" s="201">
        <v>0</v>
      </c>
      <c r="Z80" s="201">
        <v>34.11</v>
      </c>
      <c r="AA80" s="201">
        <v>22.12</v>
      </c>
      <c r="AB80" s="201">
        <v>0</v>
      </c>
      <c r="AC80" s="201">
        <v>7.67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12.06</v>
      </c>
      <c r="AJ80" s="201">
        <v>0</v>
      </c>
      <c r="AK80" s="201">
        <v>49.92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159.30000000000001</v>
      </c>
      <c r="L81" s="201">
        <v>61.41</v>
      </c>
      <c r="M81" s="201">
        <v>0</v>
      </c>
      <c r="N81" s="201">
        <v>28.96</v>
      </c>
      <c r="O81" s="201">
        <v>48.63</v>
      </c>
      <c r="P81" s="201">
        <v>66.650000000000006</v>
      </c>
      <c r="Q81" s="201">
        <v>2.67</v>
      </c>
      <c r="R81" s="201">
        <v>6.26</v>
      </c>
      <c r="S81" s="201">
        <v>6.47</v>
      </c>
      <c r="T81" s="201">
        <v>0</v>
      </c>
      <c r="U81" s="201">
        <v>282.44</v>
      </c>
      <c r="V81" s="201">
        <v>4.43</v>
      </c>
      <c r="W81" s="201">
        <v>8.5299999999999994</v>
      </c>
      <c r="X81" s="201">
        <v>36.17</v>
      </c>
      <c r="Y81" s="201">
        <v>0</v>
      </c>
      <c r="Z81" s="201">
        <v>34.11</v>
      </c>
      <c r="AA81" s="201">
        <v>22.12</v>
      </c>
      <c r="AB81" s="201">
        <v>0</v>
      </c>
      <c r="AC81" s="201">
        <v>7.67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12.06</v>
      </c>
      <c r="AJ81" s="201">
        <v>0</v>
      </c>
      <c r="AK81" s="201">
        <v>49.92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159.30000000000001</v>
      </c>
      <c r="L82" s="201">
        <v>61.41</v>
      </c>
      <c r="M82" s="201">
        <v>0</v>
      </c>
      <c r="N82" s="201">
        <v>28.96</v>
      </c>
      <c r="O82" s="201">
        <v>48.63</v>
      </c>
      <c r="P82" s="201">
        <v>66.650000000000006</v>
      </c>
      <c r="Q82" s="201">
        <v>2.67</v>
      </c>
      <c r="R82" s="201">
        <v>6.26</v>
      </c>
      <c r="S82" s="201">
        <v>6.47</v>
      </c>
      <c r="T82" s="201">
        <v>0</v>
      </c>
      <c r="U82" s="201">
        <v>282.44</v>
      </c>
      <c r="V82" s="201">
        <v>4.43</v>
      </c>
      <c r="W82" s="201">
        <v>8.5299999999999994</v>
      </c>
      <c r="X82" s="201">
        <v>36.17</v>
      </c>
      <c r="Y82" s="201">
        <v>0</v>
      </c>
      <c r="Z82" s="201">
        <v>34.11</v>
      </c>
      <c r="AA82" s="201">
        <v>22.12</v>
      </c>
      <c r="AB82" s="201">
        <v>0</v>
      </c>
      <c r="AC82" s="201">
        <v>7.67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12.06</v>
      </c>
      <c r="AJ82" s="201">
        <v>0</v>
      </c>
      <c r="AK82" s="201">
        <v>49.92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159.30000000000001</v>
      </c>
      <c r="L83" s="201">
        <v>61.41</v>
      </c>
      <c r="M83" s="201">
        <v>0</v>
      </c>
      <c r="N83" s="201">
        <v>28.96</v>
      </c>
      <c r="O83" s="201">
        <v>48.63</v>
      </c>
      <c r="P83" s="201">
        <v>66.650000000000006</v>
      </c>
      <c r="Q83" s="201">
        <v>2.67</v>
      </c>
      <c r="R83" s="201">
        <v>6.81</v>
      </c>
      <c r="S83" s="201">
        <v>6.47</v>
      </c>
      <c r="T83" s="201">
        <v>0</v>
      </c>
      <c r="U83" s="201">
        <v>282.44</v>
      </c>
      <c r="V83" s="201">
        <v>4.43</v>
      </c>
      <c r="W83" s="201">
        <v>8.5299999999999994</v>
      </c>
      <c r="X83" s="201">
        <v>36.17</v>
      </c>
      <c r="Y83" s="201">
        <v>0</v>
      </c>
      <c r="Z83" s="201">
        <v>34.11</v>
      </c>
      <c r="AA83" s="201">
        <v>22.12</v>
      </c>
      <c r="AB83" s="201">
        <v>0</v>
      </c>
      <c r="AC83" s="201">
        <v>7.87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12.06</v>
      </c>
      <c r="AJ83" s="201">
        <v>0</v>
      </c>
      <c r="AK83" s="201">
        <v>49.92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159.30000000000001</v>
      </c>
      <c r="L84" s="201">
        <v>61.41</v>
      </c>
      <c r="M84" s="201">
        <v>0</v>
      </c>
      <c r="N84" s="201">
        <v>28.96</v>
      </c>
      <c r="O84" s="201">
        <v>48.63</v>
      </c>
      <c r="P84" s="201">
        <v>66.650000000000006</v>
      </c>
      <c r="Q84" s="201">
        <v>2.67</v>
      </c>
      <c r="R84" s="201">
        <v>6.81</v>
      </c>
      <c r="S84" s="201">
        <v>6.47</v>
      </c>
      <c r="T84" s="201">
        <v>0</v>
      </c>
      <c r="U84" s="201">
        <v>282.44</v>
      </c>
      <c r="V84" s="201">
        <v>4.43</v>
      </c>
      <c r="W84" s="201">
        <v>8.5299999999999994</v>
      </c>
      <c r="X84" s="201">
        <v>36.17</v>
      </c>
      <c r="Y84" s="201">
        <v>0</v>
      </c>
      <c r="Z84" s="201">
        <v>34.11</v>
      </c>
      <c r="AA84" s="201">
        <v>22.12</v>
      </c>
      <c r="AB84" s="201">
        <v>0</v>
      </c>
      <c r="AC84" s="201">
        <v>7.87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12.06</v>
      </c>
      <c r="AJ84" s="201">
        <v>0</v>
      </c>
      <c r="AK84" s="201">
        <v>49.92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159.30000000000001</v>
      </c>
      <c r="L85" s="201">
        <v>61.41</v>
      </c>
      <c r="M85" s="201">
        <v>0</v>
      </c>
      <c r="N85" s="201">
        <v>28.96</v>
      </c>
      <c r="O85" s="201">
        <v>48.63</v>
      </c>
      <c r="P85" s="201">
        <v>66.650000000000006</v>
      </c>
      <c r="Q85" s="201">
        <v>2.67</v>
      </c>
      <c r="R85" s="201">
        <v>7.36</v>
      </c>
      <c r="S85" s="201">
        <v>6.47</v>
      </c>
      <c r="T85" s="201">
        <v>0</v>
      </c>
      <c r="U85" s="201">
        <v>282.44</v>
      </c>
      <c r="V85" s="201">
        <v>4.43</v>
      </c>
      <c r="W85" s="201">
        <v>8.5299999999999994</v>
      </c>
      <c r="X85" s="201">
        <v>36.17</v>
      </c>
      <c r="Y85" s="201">
        <v>0</v>
      </c>
      <c r="Z85" s="201">
        <v>34.11</v>
      </c>
      <c r="AA85" s="201">
        <v>22.12</v>
      </c>
      <c r="AB85" s="201">
        <v>0</v>
      </c>
      <c r="AC85" s="201">
        <v>7.87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12.06</v>
      </c>
      <c r="AJ85" s="201">
        <v>0</v>
      </c>
      <c r="AK85" s="201">
        <v>49.92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159.30000000000001</v>
      </c>
      <c r="L86" s="201">
        <v>61.41</v>
      </c>
      <c r="M86" s="201">
        <v>0</v>
      </c>
      <c r="N86" s="201">
        <v>28.96</v>
      </c>
      <c r="O86" s="201">
        <v>48.63</v>
      </c>
      <c r="P86" s="201">
        <v>66.650000000000006</v>
      </c>
      <c r="Q86" s="201">
        <v>2.67</v>
      </c>
      <c r="R86" s="201">
        <v>7.36</v>
      </c>
      <c r="S86" s="201">
        <v>6.47</v>
      </c>
      <c r="T86" s="201">
        <v>0</v>
      </c>
      <c r="U86" s="201">
        <v>282.44</v>
      </c>
      <c r="V86" s="201">
        <v>4.43</v>
      </c>
      <c r="W86" s="201">
        <v>8.5299999999999994</v>
      </c>
      <c r="X86" s="201">
        <v>36.17</v>
      </c>
      <c r="Y86" s="201">
        <v>0</v>
      </c>
      <c r="Z86" s="201">
        <v>34.11</v>
      </c>
      <c r="AA86" s="201">
        <v>22.12</v>
      </c>
      <c r="AB86" s="201">
        <v>0</v>
      </c>
      <c r="AC86" s="201">
        <v>7.87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12.06</v>
      </c>
      <c r="AJ86" s="201">
        <v>0</v>
      </c>
      <c r="AK86" s="201">
        <v>49.92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159.31</v>
      </c>
      <c r="L87" s="201">
        <v>61.41</v>
      </c>
      <c r="M87" s="201">
        <v>0</v>
      </c>
      <c r="N87" s="201">
        <v>28.96</v>
      </c>
      <c r="O87" s="201">
        <v>48.63</v>
      </c>
      <c r="P87" s="201">
        <v>66.650000000000006</v>
      </c>
      <c r="Q87" s="201">
        <v>2.67</v>
      </c>
      <c r="R87" s="201">
        <v>5.2</v>
      </c>
      <c r="S87" s="201">
        <v>6.47</v>
      </c>
      <c r="T87" s="201">
        <v>0</v>
      </c>
      <c r="U87" s="201">
        <v>282.44</v>
      </c>
      <c r="V87" s="201">
        <v>4.43</v>
      </c>
      <c r="W87" s="201">
        <v>8.5299999999999994</v>
      </c>
      <c r="X87" s="201">
        <v>36.17</v>
      </c>
      <c r="Y87" s="201">
        <v>0</v>
      </c>
      <c r="Z87" s="201">
        <v>34.11</v>
      </c>
      <c r="AA87" s="201">
        <v>22.12</v>
      </c>
      <c r="AB87" s="201">
        <v>0</v>
      </c>
      <c r="AC87" s="201">
        <v>7.87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12.06</v>
      </c>
      <c r="AJ87" s="201">
        <v>0</v>
      </c>
      <c r="AK87" s="201">
        <v>49.92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159.30000000000001</v>
      </c>
      <c r="L88" s="201">
        <v>61.41</v>
      </c>
      <c r="M88" s="201">
        <v>0</v>
      </c>
      <c r="N88" s="201">
        <v>28.96</v>
      </c>
      <c r="O88" s="201">
        <v>48.63</v>
      </c>
      <c r="P88" s="201">
        <v>66.650000000000006</v>
      </c>
      <c r="Q88" s="201">
        <v>2.67</v>
      </c>
      <c r="R88" s="201">
        <v>5.19</v>
      </c>
      <c r="S88" s="201">
        <v>6.47</v>
      </c>
      <c r="T88" s="201">
        <v>0</v>
      </c>
      <c r="U88" s="201">
        <v>282.44</v>
      </c>
      <c r="V88" s="201">
        <v>4.43</v>
      </c>
      <c r="W88" s="201">
        <v>8.5299999999999994</v>
      </c>
      <c r="X88" s="201">
        <v>36.17</v>
      </c>
      <c r="Y88" s="201">
        <v>0</v>
      </c>
      <c r="Z88" s="201">
        <v>34.11</v>
      </c>
      <c r="AA88" s="201">
        <v>22.12</v>
      </c>
      <c r="AB88" s="201">
        <v>0</v>
      </c>
      <c r="AC88" s="201">
        <v>7.87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12.06</v>
      </c>
      <c r="AJ88" s="201">
        <v>0</v>
      </c>
      <c r="AK88" s="201">
        <v>49.92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159.30000000000001</v>
      </c>
      <c r="L89" s="201">
        <v>61.41</v>
      </c>
      <c r="M89" s="201">
        <v>0</v>
      </c>
      <c r="N89" s="201">
        <v>28.96</v>
      </c>
      <c r="O89" s="201">
        <v>48.63</v>
      </c>
      <c r="P89" s="201">
        <v>66.650000000000006</v>
      </c>
      <c r="Q89" s="201">
        <v>2.67</v>
      </c>
      <c r="R89" s="201">
        <v>5.19</v>
      </c>
      <c r="S89" s="201">
        <v>6.47</v>
      </c>
      <c r="T89" s="201">
        <v>0</v>
      </c>
      <c r="U89" s="201">
        <v>282.44</v>
      </c>
      <c r="V89" s="201">
        <v>4.43</v>
      </c>
      <c r="W89" s="201">
        <v>8.5299999999999994</v>
      </c>
      <c r="X89" s="201">
        <v>36.17</v>
      </c>
      <c r="Y89" s="201">
        <v>0</v>
      </c>
      <c r="Z89" s="201">
        <v>34.11</v>
      </c>
      <c r="AA89" s="201">
        <v>22.12</v>
      </c>
      <c r="AB89" s="201">
        <v>0</v>
      </c>
      <c r="AC89" s="201">
        <v>7.87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12.06</v>
      </c>
      <c r="AJ89" s="201">
        <v>0</v>
      </c>
      <c r="AK89" s="201">
        <v>49.92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159.30000000000001</v>
      </c>
      <c r="L90" s="201">
        <v>61.41</v>
      </c>
      <c r="M90" s="201">
        <v>0</v>
      </c>
      <c r="N90" s="201">
        <v>28.96</v>
      </c>
      <c r="O90" s="201">
        <v>48.63</v>
      </c>
      <c r="P90" s="201">
        <v>66.650000000000006</v>
      </c>
      <c r="Q90" s="201">
        <v>2.67</v>
      </c>
      <c r="R90" s="201">
        <v>5.19</v>
      </c>
      <c r="S90" s="201">
        <v>6.47</v>
      </c>
      <c r="T90" s="201">
        <v>0</v>
      </c>
      <c r="U90" s="201">
        <v>282.44</v>
      </c>
      <c r="V90" s="201">
        <v>4.43</v>
      </c>
      <c r="W90" s="201">
        <v>8.5299999999999994</v>
      </c>
      <c r="X90" s="201">
        <v>36.17</v>
      </c>
      <c r="Y90" s="201">
        <v>0</v>
      </c>
      <c r="Z90" s="201">
        <v>34.11</v>
      </c>
      <c r="AA90" s="201">
        <v>22.12</v>
      </c>
      <c r="AB90" s="201">
        <v>0</v>
      </c>
      <c r="AC90" s="201">
        <v>7.87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12.06</v>
      </c>
      <c r="AJ90" s="201">
        <v>0</v>
      </c>
      <c r="AK90" s="201">
        <v>49.92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159.30000000000001</v>
      </c>
      <c r="L91" s="201">
        <v>61.41</v>
      </c>
      <c r="M91" s="201">
        <v>0</v>
      </c>
      <c r="N91" s="201">
        <v>28.96</v>
      </c>
      <c r="O91" s="201">
        <v>48.63</v>
      </c>
      <c r="P91" s="201">
        <v>66.650000000000006</v>
      </c>
      <c r="Q91" s="201">
        <v>2.67</v>
      </c>
      <c r="R91" s="201">
        <v>5.19</v>
      </c>
      <c r="S91" s="201">
        <v>6.47</v>
      </c>
      <c r="T91" s="201">
        <v>0</v>
      </c>
      <c r="U91" s="201">
        <v>282.44</v>
      </c>
      <c r="V91" s="201">
        <v>4.43</v>
      </c>
      <c r="W91" s="201">
        <v>8.5299999999999994</v>
      </c>
      <c r="X91" s="201">
        <v>36.17</v>
      </c>
      <c r="Y91" s="201">
        <v>0</v>
      </c>
      <c r="Z91" s="201">
        <v>34.11</v>
      </c>
      <c r="AA91" s="201">
        <v>22.12</v>
      </c>
      <c r="AB91" s="201">
        <v>0</v>
      </c>
      <c r="AC91" s="201">
        <v>7.87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12.06</v>
      </c>
      <c r="AJ91" s="201">
        <v>0</v>
      </c>
      <c r="AK91" s="201">
        <v>49.92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159.30000000000001</v>
      </c>
      <c r="L92" s="201">
        <v>61.41</v>
      </c>
      <c r="M92" s="201">
        <v>0</v>
      </c>
      <c r="N92" s="201">
        <v>28.96</v>
      </c>
      <c r="O92" s="201">
        <v>48.63</v>
      </c>
      <c r="P92" s="201">
        <v>66.650000000000006</v>
      </c>
      <c r="Q92" s="201">
        <v>2.67</v>
      </c>
      <c r="R92" s="201">
        <v>5.19</v>
      </c>
      <c r="S92" s="201">
        <v>6.47</v>
      </c>
      <c r="T92" s="201">
        <v>0</v>
      </c>
      <c r="U92" s="201">
        <v>282.44</v>
      </c>
      <c r="V92" s="201">
        <v>4.43</v>
      </c>
      <c r="W92" s="201">
        <v>8.5299999999999994</v>
      </c>
      <c r="X92" s="201">
        <v>36.17</v>
      </c>
      <c r="Y92" s="201">
        <v>0</v>
      </c>
      <c r="Z92" s="201">
        <v>34.11</v>
      </c>
      <c r="AA92" s="201">
        <v>22.12</v>
      </c>
      <c r="AB92" s="201">
        <v>0</v>
      </c>
      <c r="AC92" s="201">
        <v>7.87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12.06</v>
      </c>
      <c r="AJ92" s="201">
        <v>0</v>
      </c>
      <c r="AK92" s="201">
        <v>49.92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159.30000000000001</v>
      </c>
      <c r="L93" s="201">
        <v>61.41</v>
      </c>
      <c r="M93" s="201">
        <v>0</v>
      </c>
      <c r="N93" s="201">
        <v>28.96</v>
      </c>
      <c r="O93" s="201">
        <v>48.63</v>
      </c>
      <c r="P93" s="201">
        <v>66.650000000000006</v>
      </c>
      <c r="Q93" s="201">
        <v>2.67</v>
      </c>
      <c r="R93" s="201">
        <v>5.19</v>
      </c>
      <c r="S93" s="201">
        <v>6.47</v>
      </c>
      <c r="T93" s="201">
        <v>0</v>
      </c>
      <c r="U93" s="201">
        <v>282.44</v>
      </c>
      <c r="V93" s="201">
        <v>4.43</v>
      </c>
      <c r="W93" s="201">
        <v>8.5299999999999994</v>
      </c>
      <c r="X93" s="201">
        <v>36.17</v>
      </c>
      <c r="Y93" s="201">
        <v>0</v>
      </c>
      <c r="Z93" s="201">
        <v>34.11</v>
      </c>
      <c r="AA93" s="201">
        <v>22.12</v>
      </c>
      <c r="AB93" s="201">
        <v>0</v>
      </c>
      <c r="AC93" s="201">
        <v>7.87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12.06</v>
      </c>
      <c r="AJ93" s="201">
        <v>0</v>
      </c>
      <c r="AK93" s="201">
        <v>48.19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159.30000000000001</v>
      </c>
      <c r="L94" s="201">
        <v>61.41</v>
      </c>
      <c r="M94" s="201">
        <v>0</v>
      </c>
      <c r="N94" s="201">
        <v>28.96</v>
      </c>
      <c r="O94" s="201">
        <v>48.63</v>
      </c>
      <c r="P94" s="201">
        <v>66.650000000000006</v>
      </c>
      <c r="Q94" s="201">
        <v>2.67</v>
      </c>
      <c r="R94" s="201">
        <v>5.19</v>
      </c>
      <c r="S94" s="201">
        <v>6.47</v>
      </c>
      <c r="T94" s="201">
        <v>0</v>
      </c>
      <c r="U94" s="201">
        <v>282.44</v>
      </c>
      <c r="V94" s="201">
        <v>4.43</v>
      </c>
      <c r="W94" s="201">
        <v>8.5299999999999994</v>
      </c>
      <c r="X94" s="201">
        <v>36.17</v>
      </c>
      <c r="Y94" s="201">
        <v>0</v>
      </c>
      <c r="Z94" s="201">
        <v>34.11</v>
      </c>
      <c r="AA94" s="201">
        <v>22.12</v>
      </c>
      <c r="AB94" s="201">
        <v>0</v>
      </c>
      <c r="AC94" s="201">
        <v>13.33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27.26</v>
      </c>
      <c r="AJ94" s="201">
        <v>0</v>
      </c>
      <c r="AK94" s="201">
        <v>48.19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159.31</v>
      </c>
      <c r="L95" s="201">
        <v>61.41</v>
      </c>
      <c r="M95" s="201">
        <v>0</v>
      </c>
      <c r="N95" s="201">
        <v>28.96</v>
      </c>
      <c r="O95" s="201">
        <v>48.63</v>
      </c>
      <c r="P95" s="201">
        <v>66.650000000000006</v>
      </c>
      <c r="Q95" s="201">
        <v>2.67</v>
      </c>
      <c r="R95" s="201">
        <v>8.19</v>
      </c>
      <c r="S95" s="201">
        <v>6.47</v>
      </c>
      <c r="T95" s="201">
        <v>0</v>
      </c>
      <c r="U95" s="201">
        <v>282.44</v>
      </c>
      <c r="V95" s="201">
        <v>3.5</v>
      </c>
      <c r="W95" s="201">
        <v>8.5299999999999994</v>
      </c>
      <c r="X95" s="201">
        <v>36.17</v>
      </c>
      <c r="Y95" s="201">
        <v>0</v>
      </c>
      <c r="Z95" s="201">
        <v>34.11</v>
      </c>
      <c r="AA95" s="201">
        <v>22.12</v>
      </c>
      <c r="AB95" s="201">
        <v>0</v>
      </c>
      <c r="AC95" s="201">
        <v>7.87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11.78</v>
      </c>
      <c r="AJ95" s="201">
        <v>0</v>
      </c>
      <c r="AK95" s="201">
        <v>48.19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159.30000000000001</v>
      </c>
      <c r="L96" s="201">
        <v>61.41</v>
      </c>
      <c r="M96" s="201">
        <v>0</v>
      </c>
      <c r="N96" s="201">
        <v>28.96</v>
      </c>
      <c r="O96" s="201">
        <v>48.63</v>
      </c>
      <c r="P96" s="201">
        <v>66.650000000000006</v>
      </c>
      <c r="Q96" s="201">
        <v>2.67</v>
      </c>
      <c r="R96" s="201">
        <v>8.19</v>
      </c>
      <c r="S96" s="201">
        <v>6.47</v>
      </c>
      <c r="T96" s="201">
        <v>0</v>
      </c>
      <c r="U96" s="201">
        <v>282.44</v>
      </c>
      <c r="V96" s="201">
        <v>3.5</v>
      </c>
      <c r="W96" s="201">
        <v>8.5299999999999994</v>
      </c>
      <c r="X96" s="201">
        <v>36.17</v>
      </c>
      <c r="Y96" s="201">
        <v>0</v>
      </c>
      <c r="Z96" s="201">
        <v>34.11</v>
      </c>
      <c r="AA96" s="201">
        <v>22.12</v>
      </c>
      <c r="AB96" s="201">
        <v>0</v>
      </c>
      <c r="AC96" s="201">
        <v>7.87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11.78</v>
      </c>
      <c r="AJ96" s="201">
        <v>0</v>
      </c>
      <c r="AK96" s="201">
        <v>48.19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159.30000000000001</v>
      </c>
      <c r="L97" s="201">
        <v>61.41</v>
      </c>
      <c r="M97" s="201">
        <v>0</v>
      </c>
      <c r="N97" s="201">
        <v>28.96</v>
      </c>
      <c r="O97" s="201">
        <v>48.63</v>
      </c>
      <c r="P97" s="201">
        <v>66.650000000000006</v>
      </c>
      <c r="Q97" s="201">
        <v>2.67</v>
      </c>
      <c r="R97" s="201">
        <v>8.19</v>
      </c>
      <c r="S97" s="201">
        <v>6.47</v>
      </c>
      <c r="T97" s="201">
        <v>0</v>
      </c>
      <c r="U97" s="201">
        <v>282.44</v>
      </c>
      <c r="V97" s="201">
        <v>3.5</v>
      </c>
      <c r="W97" s="201">
        <v>8.5299999999999994</v>
      </c>
      <c r="X97" s="201">
        <v>36.17</v>
      </c>
      <c r="Y97" s="201">
        <v>0</v>
      </c>
      <c r="Z97" s="201">
        <v>34.11</v>
      </c>
      <c r="AA97" s="201">
        <v>22.12</v>
      </c>
      <c r="AB97" s="201">
        <v>0</v>
      </c>
      <c r="AC97" s="201">
        <v>7.87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11.78</v>
      </c>
      <c r="AJ97" s="201">
        <v>0</v>
      </c>
      <c r="AK97" s="201">
        <v>47.58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159.31</v>
      </c>
      <c r="L98" s="201">
        <v>61.41</v>
      </c>
      <c r="M98" s="201">
        <v>0</v>
      </c>
      <c r="N98" s="201">
        <v>28.96</v>
      </c>
      <c r="O98" s="201">
        <v>48.63</v>
      </c>
      <c r="P98" s="201">
        <v>66.650000000000006</v>
      </c>
      <c r="Q98" s="201">
        <v>2.67</v>
      </c>
      <c r="R98" s="201">
        <v>8.19</v>
      </c>
      <c r="S98" s="201">
        <v>6.47</v>
      </c>
      <c r="T98" s="201">
        <v>0</v>
      </c>
      <c r="U98" s="201">
        <v>282.44</v>
      </c>
      <c r="V98" s="201">
        <v>3.5</v>
      </c>
      <c r="W98" s="201">
        <v>8.5299999999999994</v>
      </c>
      <c r="X98" s="201">
        <v>36.17</v>
      </c>
      <c r="Y98" s="201">
        <v>0</v>
      </c>
      <c r="Z98" s="201">
        <v>34.11</v>
      </c>
      <c r="AA98" s="201">
        <v>22.12</v>
      </c>
      <c r="AB98" s="201">
        <v>0</v>
      </c>
      <c r="AC98" s="201">
        <v>7.87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11.78</v>
      </c>
      <c r="AJ98" s="201">
        <v>0</v>
      </c>
      <c r="AK98" s="201">
        <v>48.19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3.1433849999999959</v>
      </c>
      <c r="L99">
        <f t="shared" si="0"/>
        <v>1.1159899999999983</v>
      </c>
      <c r="M99">
        <f t="shared" si="0"/>
        <v>0</v>
      </c>
      <c r="N99">
        <f t="shared" si="0"/>
        <v>0.69504000000000066</v>
      </c>
      <c r="O99">
        <f t="shared" si="0"/>
        <v>1.1671200000000019</v>
      </c>
      <c r="P99">
        <f t="shared" si="0"/>
        <v>1.5559099999999992</v>
      </c>
      <c r="Q99">
        <f t="shared" si="0"/>
        <v>5.0834999999999915E-2</v>
      </c>
      <c r="R99">
        <f t="shared" si="0"/>
        <v>0.11313499999999997</v>
      </c>
      <c r="S99">
        <f t="shared" si="0"/>
        <v>0.13336750000000025</v>
      </c>
      <c r="T99">
        <f t="shared" si="0"/>
        <v>0</v>
      </c>
      <c r="U99">
        <f t="shared" si="0"/>
        <v>6.7785599999999908</v>
      </c>
      <c r="V99">
        <f t="shared" si="0"/>
        <v>8.0555000000000071E-2</v>
      </c>
      <c r="W99">
        <f t="shared" si="0"/>
        <v>0.18657749999999967</v>
      </c>
      <c r="X99">
        <f t="shared" si="0"/>
        <v>0.82470000000000099</v>
      </c>
      <c r="Y99">
        <f t="shared" si="0"/>
        <v>0</v>
      </c>
      <c r="Z99">
        <f t="shared" si="0"/>
        <v>0.76843500000000053</v>
      </c>
      <c r="AA99">
        <f t="shared" si="0"/>
        <v>0.50905749999999872</v>
      </c>
      <c r="AB99">
        <f t="shared" si="0"/>
        <v>0</v>
      </c>
      <c r="AC99">
        <f t="shared" si="0"/>
        <v>0.19946999999999973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0.32709499999999947</v>
      </c>
      <c r="AJ99">
        <f t="shared" si="0"/>
        <v>0</v>
      </c>
      <c r="AK99">
        <f t="shared" si="0"/>
        <v>1.1909275000000006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0.27306000000000002</v>
      </c>
      <c r="AR99">
        <f t="shared" si="1"/>
        <v>0</v>
      </c>
      <c r="AS99">
        <f t="shared" si="1"/>
        <v>0</v>
      </c>
      <c r="AT99">
        <f t="shared" si="1"/>
        <v>1.9379999999999994E-2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1.93</v>
      </c>
      <c r="K3" s="201">
        <v>4.83</v>
      </c>
      <c r="L3" s="201">
        <v>431.48</v>
      </c>
      <c r="M3" s="201">
        <v>27.25</v>
      </c>
      <c r="N3" s="201">
        <v>34.979999999999997</v>
      </c>
      <c r="O3" s="201">
        <v>0</v>
      </c>
      <c r="P3" s="201">
        <v>40.65</v>
      </c>
      <c r="Q3" s="201">
        <v>2.29</v>
      </c>
      <c r="R3" s="201">
        <v>6.27</v>
      </c>
      <c r="S3" s="201">
        <v>7.82</v>
      </c>
      <c r="T3" s="201">
        <v>0</v>
      </c>
      <c r="U3" s="201">
        <v>61.81</v>
      </c>
      <c r="V3" s="201">
        <v>6.14</v>
      </c>
      <c r="W3" s="201">
        <v>10.31</v>
      </c>
      <c r="X3" s="201">
        <v>43.69</v>
      </c>
      <c r="Y3" s="201">
        <v>0</v>
      </c>
      <c r="Z3" s="201">
        <v>37.49</v>
      </c>
      <c r="AA3" s="201">
        <v>26.71</v>
      </c>
      <c r="AB3" s="201">
        <v>0</v>
      </c>
      <c r="AC3" s="201">
        <v>11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20</v>
      </c>
      <c r="AJ3" s="201">
        <v>0</v>
      </c>
      <c r="AK3" s="201">
        <v>50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1.93</v>
      </c>
      <c r="K4" s="201">
        <v>4.83</v>
      </c>
      <c r="L4" s="201">
        <v>442.1</v>
      </c>
      <c r="M4" s="201">
        <v>27.25</v>
      </c>
      <c r="N4" s="201">
        <v>34.979999999999997</v>
      </c>
      <c r="O4" s="201">
        <v>0</v>
      </c>
      <c r="P4" s="201">
        <v>40.65</v>
      </c>
      <c r="Q4" s="201">
        <v>2.79</v>
      </c>
      <c r="R4" s="201">
        <v>6.27</v>
      </c>
      <c r="S4" s="201">
        <v>7.82</v>
      </c>
      <c r="T4" s="201">
        <v>0</v>
      </c>
      <c r="U4" s="201">
        <v>61.81</v>
      </c>
      <c r="V4" s="201">
        <v>6.14</v>
      </c>
      <c r="W4" s="201">
        <v>10.31</v>
      </c>
      <c r="X4" s="201">
        <v>43.69</v>
      </c>
      <c r="Y4" s="201">
        <v>0</v>
      </c>
      <c r="Z4" s="201">
        <v>37.49</v>
      </c>
      <c r="AA4" s="201">
        <v>26.71</v>
      </c>
      <c r="AB4" s="201">
        <v>0</v>
      </c>
      <c r="AC4" s="201">
        <v>11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20</v>
      </c>
      <c r="AJ4" s="201">
        <v>0</v>
      </c>
      <c r="AK4" s="201">
        <v>50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1.93</v>
      </c>
      <c r="K5" s="201">
        <v>4.83</v>
      </c>
      <c r="L5" s="201">
        <v>447.89</v>
      </c>
      <c r="M5" s="201">
        <v>27.25</v>
      </c>
      <c r="N5" s="201">
        <v>34.979999999999997</v>
      </c>
      <c r="O5" s="201">
        <v>0</v>
      </c>
      <c r="P5" s="201">
        <v>40.65</v>
      </c>
      <c r="Q5" s="201">
        <v>3.23</v>
      </c>
      <c r="R5" s="201">
        <v>6.27</v>
      </c>
      <c r="S5" s="201">
        <v>7.82</v>
      </c>
      <c r="T5" s="201">
        <v>0</v>
      </c>
      <c r="U5" s="201">
        <v>61.81</v>
      </c>
      <c r="V5" s="201">
        <v>6.14</v>
      </c>
      <c r="W5" s="201">
        <v>10.31</v>
      </c>
      <c r="X5" s="201">
        <v>43.69</v>
      </c>
      <c r="Y5" s="201">
        <v>0</v>
      </c>
      <c r="Z5" s="201">
        <v>37.49</v>
      </c>
      <c r="AA5" s="201">
        <v>26.71</v>
      </c>
      <c r="AB5" s="201">
        <v>0</v>
      </c>
      <c r="AC5" s="201">
        <v>8.7799999999999994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17.22</v>
      </c>
      <c r="AJ5" s="201">
        <v>0</v>
      </c>
      <c r="AK5" s="201">
        <v>50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1.93</v>
      </c>
      <c r="K6" s="201">
        <v>4.83</v>
      </c>
      <c r="L6" s="201">
        <v>448.86</v>
      </c>
      <c r="M6" s="201">
        <v>27.25</v>
      </c>
      <c r="N6" s="201">
        <v>34.979999999999997</v>
      </c>
      <c r="O6" s="201">
        <v>0</v>
      </c>
      <c r="P6" s="201">
        <v>40.65</v>
      </c>
      <c r="Q6" s="201">
        <v>3.23</v>
      </c>
      <c r="R6" s="201">
        <v>6.27</v>
      </c>
      <c r="S6" s="201">
        <v>7.82</v>
      </c>
      <c r="T6" s="201">
        <v>0</v>
      </c>
      <c r="U6" s="201">
        <v>61.81</v>
      </c>
      <c r="V6" s="201">
        <v>6.14</v>
      </c>
      <c r="W6" s="201">
        <v>10.31</v>
      </c>
      <c r="X6" s="201">
        <v>43.69</v>
      </c>
      <c r="Y6" s="201">
        <v>0</v>
      </c>
      <c r="Z6" s="201">
        <v>37.49</v>
      </c>
      <c r="AA6" s="201">
        <v>26.71</v>
      </c>
      <c r="AB6" s="201">
        <v>0</v>
      </c>
      <c r="AC6" s="201">
        <v>8.7799999999999994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17.22</v>
      </c>
      <c r="AJ6" s="201">
        <v>0</v>
      </c>
      <c r="AK6" s="201">
        <v>50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1.93</v>
      </c>
      <c r="K7" s="201">
        <v>4.83</v>
      </c>
      <c r="L7" s="201">
        <v>442.1</v>
      </c>
      <c r="M7" s="201">
        <v>27.25</v>
      </c>
      <c r="N7" s="201">
        <v>34.979999999999997</v>
      </c>
      <c r="O7" s="201">
        <v>0</v>
      </c>
      <c r="P7" s="201">
        <v>41.26</v>
      </c>
      <c r="Q7" s="201">
        <v>3.23</v>
      </c>
      <c r="R7" s="201">
        <v>6.27</v>
      </c>
      <c r="S7" s="201">
        <v>7.82</v>
      </c>
      <c r="T7" s="201">
        <v>0</v>
      </c>
      <c r="U7" s="201">
        <v>61.81</v>
      </c>
      <c r="V7" s="201">
        <v>6.14</v>
      </c>
      <c r="W7" s="201">
        <v>10.31</v>
      </c>
      <c r="X7" s="201">
        <v>43.69</v>
      </c>
      <c r="Y7" s="201">
        <v>0</v>
      </c>
      <c r="Z7" s="201">
        <v>37.49</v>
      </c>
      <c r="AA7" s="201">
        <v>26.71</v>
      </c>
      <c r="AB7" s="201">
        <v>0</v>
      </c>
      <c r="AC7" s="201">
        <v>11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20</v>
      </c>
      <c r="AJ7" s="201">
        <v>0</v>
      </c>
      <c r="AK7" s="201">
        <v>50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1.93</v>
      </c>
      <c r="K8" s="201">
        <v>4.83</v>
      </c>
      <c r="L8" s="201">
        <v>451.75</v>
      </c>
      <c r="M8" s="201">
        <v>27.25</v>
      </c>
      <c r="N8" s="201">
        <v>34.979999999999997</v>
      </c>
      <c r="O8" s="201">
        <v>0</v>
      </c>
      <c r="P8" s="201">
        <v>41.26</v>
      </c>
      <c r="Q8" s="201">
        <v>3.23</v>
      </c>
      <c r="R8" s="201">
        <v>6.27</v>
      </c>
      <c r="S8" s="201">
        <v>7.82</v>
      </c>
      <c r="T8" s="201">
        <v>0</v>
      </c>
      <c r="U8" s="201">
        <v>61.81</v>
      </c>
      <c r="V8" s="201">
        <v>6.14</v>
      </c>
      <c r="W8" s="201">
        <v>10.31</v>
      </c>
      <c r="X8" s="201">
        <v>43.69</v>
      </c>
      <c r="Y8" s="201">
        <v>0</v>
      </c>
      <c r="Z8" s="201">
        <v>37.49</v>
      </c>
      <c r="AA8" s="201">
        <v>26.71</v>
      </c>
      <c r="AB8" s="201">
        <v>0</v>
      </c>
      <c r="AC8" s="201">
        <v>11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20</v>
      </c>
      <c r="AJ8" s="201">
        <v>0</v>
      </c>
      <c r="AK8" s="201">
        <v>50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1.93</v>
      </c>
      <c r="K9" s="201">
        <v>4.83</v>
      </c>
      <c r="L9" s="201">
        <v>524.15</v>
      </c>
      <c r="M9" s="201">
        <v>27.25</v>
      </c>
      <c r="N9" s="201">
        <v>34.979999999999997</v>
      </c>
      <c r="O9" s="201">
        <v>0</v>
      </c>
      <c r="P9" s="201">
        <v>40.65</v>
      </c>
      <c r="Q9" s="201">
        <v>3.23</v>
      </c>
      <c r="R9" s="201">
        <v>6.27</v>
      </c>
      <c r="S9" s="201">
        <v>7.82</v>
      </c>
      <c r="T9" s="201">
        <v>0</v>
      </c>
      <c r="U9" s="201">
        <v>61.81</v>
      </c>
      <c r="V9" s="201">
        <v>6.14</v>
      </c>
      <c r="W9" s="201">
        <v>10.31</v>
      </c>
      <c r="X9" s="201">
        <v>43.69</v>
      </c>
      <c r="Y9" s="201">
        <v>0</v>
      </c>
      <c r="Z9" s="201">
        <v>37.49</v>
      </c>
      <c r="AA9" s="201">
        <v>26.71</v>
      </c>
      <c r="AB9" s="201">
        <v>0</v>
      </c>
      <c r="AC9" s="201">
        <v>11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20</v>
      </c>
      <c r="AJ9" s="201">
        <v>0</v>
      </c>
      <c r="AK9" s="201">
        <v>50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1.93</v>
      </c>
      <c r="K10" s="201">
        <v>4.83</v>
      </c>
      <c r="L10" s="201">
        <v>527.04999999999995</v>
      </c>
      <c r="M10" s="201">
        <v>27.25</v>
      </c>
      <c r="N10" s="201">
        <v>34.979999999999997</v>
      </c>
      <c r="O10" s="201">
        <v>0</v>
      </c>
      <c r="P10" s="201">
        <v>40.65</v>
      </c>
      <c r="Q10" s="201">
        <v>3.23</v>
      </c>
      <c r="R10" s="201">
        <v>6.27</v>
      </c>
      <c r="S10" s="201">
        <v>7.82</v>
      </c>
      <c r="T10" s="201">
        <v>0</v>
      </c>
      <c r="U10" s="201">
        <v>61.81</v>
      </c>
      <c r="V10" s="201">
        <v>6.14</v>
      </c>
      <c r="W10" s="201">
        <v>10.31</v>
      </c>
      <c r="X10" s="201">
        <v>43.69</v>
      </c>
      <c r="Y10" s="201">
        <v>0</v>
      </c>
      <c r="Z10" s="201">
        <v>37.49</v>
      </c>
      <c r="AA10" s="201">
        <v>26.71</v>
      </c>
      <c r="AB10" s="201">
        <v>0</v>
      </c>
      <c r="AC10" s="201">
        <v>11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20</v>
      </c>
      <c r="AJ10" s="201">
        <v>0</v>
      </c>
      <c r="AK10" s="201">
        <v>50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1.93</v>
      </c>
      <c r="K11" s="201">
        <v>4.83</v>
      </c>
      <c r="L11" s="201">
        <v>523.19000000000005</v>
      </c>
      <c r="M11" s="201">
        <v>27.25</v>
      </c>
      <c r="N11" s="201">
        <v>34.979999999999997</v>
      </c>
      <c r="O11" s="201">
        <v>0</v>
      </c>
      <c r="P11" s="201">
        <v>40.65</v>
      </c>
      <c r="Q11" s="201">
        <v>3.23</v>
      </c>
      <c r="R11" s="201">
        <v>6.27</v>
      </c>
      <c r="S11" s="201">
        <v>7.82</v>
      </c>
      <c r="T11" s="201">
        <v>0</v>
      </c>
      <c r="U11" s="201">
        <v>61.81</v>
      </c>
      <c r="V11" s="201">
        <v>6.14</v>
      </c>
      <c r="W11" s="201">
        <v>10.31</v>
      </c>
      <c r="X11" s="201">
        <v>43.69</v>
      </c>
      <c r="Y11" s="201">
        <v>0</v>
      </c>
      <c r="Z11" s="201">
        <v>37.49</v>
      </c>
      <c r="AA11" s="201">
        <v>26.71</v>
      </c>
      <c r="AB11" s="201">
        <v>0</v>
      </c>
      <c r="AC11" s="201">
        <v>11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20</v>
      </c>
      <c r="AJ11" s="201">
        <v>0</v>
      </c>
      <c r="AK11" s="201">
        <v>50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1.93</v>
      </c>
      <c r="K12" s="201">
        <v>4.83</v>
      </c>
      <c r="L12" s="201">
        <v>528.01</v>
      </c>
      <c r="M12" s="201">
        <v>27.25</v>
      </c>
      <c r="N12" s="201">
        <v>34.979999999999997</v>
      </c>
      <c r="O12" s="201">
        <v>0</v>
      </c>
      <c r="P12" s="201">
        <v>40.65</v>
      </c>
      <c r="Q12" s="201">
        <v>3.23</v>
      </c>
      <c r="R12" s="201">
        <v>6.27</v>
      </c>
      <c r="S12" s="201">
        <v>7.82</v>
      </c>
      <c r="T12" s="201">
        <v>0</v>
      </c>
      <c r="U12" s="201">
        <v>61.81</v>
      </c>
      <c r="V12" s="201">
        <v>6.14</v>
      </c>
      <c r="W12" s="201">
        <v>10.31</v>
      </c>
      <c r="X12" s="201">
        <v>43.69</v>
      </c>
      <c r="Y12" s="201">
        <v>0</v>
      </c>
      <c r="Z12" s="201">
        <v>37.49</v>
      </c>
      <c r="AA12" s="201">
        <v>26.71</v>
      </c>
      <c r="AB12" s="201">
        <v>0</v>
      </c>
      <c r="AC12" s="201">
        <v>11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20</v>
      </c>
      <c r="AJ12" s="201">
        <v>0</v>
      </c>
      <c r="AK12" s="201">
        <v>50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1.93</v>
      </c>
      <c r="K13" s="201">
        <v>4.83</v>
      </c>
      <c r="L13" s="201">
        <v>528.01</v>
      </c>
      <c r="M13" s="201">
        <v>27.25</v>
      </c>
      <c r="N13" s="201">
        <v>34.979999999999997</v>
      </c>
      <c r="O13" s="201">
        <v>0</v>
      </c>
      <c r="P13" s="201">
        <v>40.65</v>
      </c>
      <c r="Q13" s="201">
        <v>2.72</v>
      </c>
      <c r="R13" s="201">
        <v>6.27</v>
      </c>
      <c r="S13" s="201">
        <v>7.82</v>
      </c>
      <c r="T13" s="201">
        <v>0</v>
      </c>
      <c r="U13" s="201">
        <v>61.81</v>
      </c>
      <c r="V13" s="201">
        <v>6.14</v>
      </c>
      <c r="W13" s="201">
        <v>10.31</v>
      </c>
      <c r="X13" s="201">
        <v>43.69</v>
      </c>
      <c r="Y13" s="201">
        <v>0</v>
      </c>
      <c r="Z13" s="201">
        <v>37.49</v>
      </c>
      <c r="AA13" s="201">
        <v>26.71</v>
      </c>
      <c r="AB13" s="201">
        <v>0</v>
      </c>
      <c r="AC13" s="201">
        <v>11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20</v>
      </c>
      <c r="AJ13" s="201">
        <v>0</v>
      </c>
      <c r="AK13" s="201">
        <v>50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1.93</v>
      </c>
      <c r="K14" s="201">
        <v>4.83</v>
      </c>
      <c r="L14" s="201">
        <v>530.91</v>
      </c>
      <c r="M14" s="201">
        <v>27.25</v>
      </c>
      <c r="N14" s="201">
        <v>34.979999999999997</v>
      </c>
      <c r="O14" s="201">
        <v>0</v>
      </c>
      <c r="P14" s="201">
        <v>40.65</v>
      </c>
      <c r="Q14" s="201">
        <v>2.2200000000000002</v>
      </c>
      <c r="R14" s="201">
        <v>6.27</v>
      </c>
      <c r="S14" s="201">
        <v>7.82</v>
      </c>
      <c r="T14" s="201">
        <v>0</v>
      </c>
      <c r="U14" s="201">
        <v>61.81</v>
      </c>
      <c r="V14" s="201">
        <v>6.14</v>
      </c>
      <c r="W14" s="201">
        <v>10.31</v>
      </c>
      <c r="X14" s="201">
        <v>43.69</v>
      </c>
      <c r="Y14" s="201">
        <v>0</v>
      </c>
      <c r="Z14" s="201">
        <v>37.49</v>
      </c>
      <c r="AA14" s="201">
        <v>26.71</v>
      </c>
      <c r="AB14" s="201">
        <v>0</v>
      </c>
      <c r="AC14" s="201">
        <v>11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20</v>
      </c>
      <c r="AJ14" s="201">
        <v>0</v>
      </c>
      <c r="AK14" s="201">
        <v>50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1.93</v>
      </c>
      <c r="K15" s="201">
        <v>4.83</v>
      </c>
      <c r="L15" s="201">
        <v>528.01</v>
      </c>
      <c r="M15" s="201">
        <v>27.25</v>
      </c>
      <c r="N15" s="201">
        <v>34.979999999999997</v>
      </c>
      <c r="O15" s="201">
        <v>0</v>
      </c>
      <c r="P15" s="201">
        <v>41.26</v>
      </c>
      <c r="Q15" s="201">
        <v>1.78</v>
      </c>
      <c r="R15" s="201">
        <v>6.27</v>
      </c>
      <c r="S15" s="201">
        <v>7.82</v>
      </c>
      <c r="T15" s="201">
        <v>0</v>
      </c>
      <c r="U15" s="201">
        <v>61.81</v>
      </c>
      <c r="V15" s="201">
        <v>6.14</v>
      </c>
      <c r="W15" s="201">
        <v>10.31</v>
      </c>
      <c r="X15" s="201">
        <v>43.69</v>
      </c>
      <c r="Y15" s="201">
        <v>0</v>
      </c>
      <c r="Z15" s="201">
        <v>37.49</v>
      </c>
      <c r="AA15" s="201">
        <v>26.71</v>
      </c>
      <c r="AB15" s="201">
        <v>0</v>
      </c>
      <c r="AC15" s="201">
        <v>11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20</v>
      </c>
      <c r="AJ15" s="201">
        <v>0</v>
      </c>
      <c r="AK15" s="201">
        <v>50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1.93</v>
      </c>
      <c r="K16" s="201">
        <v>4.83</v>
      </c>
      <c r="L16" s="201">
        <v>531.87</v>
      </c>
      <c r="M16" s="201">
        <v>27.25</v>
      </c>
      <c r="N16" s="201">
        <v>34.979999999999997</v>
      </c>
      <c r="O16" s="201">
        <v>0</v>
      </c>
      <c r="P16" s="201">
        <v>41.26</v>
      </c>
      <c r="Q16" s="201">
        <v>1.78</v>
      </c>
      <c r="R16" s="201">
        <v>6.27</v>
      </c>
      <c r="S16" s="201">
        <v>7.82</v>
      </c>
      <c r="T16" s="201">
        <v>0</v>
      </c>
      <c r="U16" s="201">
        <v>61.81</v>
      </c>
      <c r="V16" s="201">
        <v>6.14</v>
      </c>
      <c r="W16" s="201">
        <v>10.31</v>
      </c>
      <c r="X16" s="201">
        <v>43.69</v>
      </c>
      <c r="Y16" s="201">
        <v>0</v>
      </c>
      <c r="Z16" s="201">
        <v>37.49</v>
      </c>
      <c r="AA16" s="201">
        <v>26.71</v>
      </c>
      <c r="AB16" s="201">
        <v>0</v>
      </c>
      <c r="AC16" s="201">
        <v>11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20</v>
      </c>
      <c r="AJ16" s="201">
        <v>0</v>
      </c>
      <c r="AK16" s="201">
        <v>50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1.93</v>
      </c>
      <c r="K17" s="201">
        <v>4.83</v>
      </c>
      <c r="L17" s="201">
        <v>536.70000000000005</v>
      </c>
      <c r="M17" s="201">
        <v>27.25</v>
      </c>
      <c r="N17" s="201">
        <v>34.979999999999997</v>
      </c>
      <c r="O17" s="201">
        <v>0</v>
      </c>
      <c r="P17" s="201">
        <v>41.26</v>
      </c>
      <c r="Q17" s="201">
        <v>1.78</v>
      </c>
      <c r="R17" s="201">
        <v>6.27</v>
      </c>
      <c r="S17" s="201">
        <v>7.82</v>
      </c>
      <c r="T17" s="201">
        <v>0</v>
      </c>
      <c r="U17" s="201">
        <v>61.81</v>
      </c>
      <c r="V17" s="201">
        <v>6.14</v>
      </c>
      <c r="W17" s="201">
        <v>10.31</v>
      </c>
      <c r="X17" s="201">
        <v>43.69</v>
      </c>
      <c r="Y17" s="201">
        <v>0</v>
      </c>
      <c r="Z17" s="201">
        <v>37.49</v>
      </c>
      <c r="AA17" s="201">
        <v>26.71</v>
      </c>
      <c r="AB17" s="201">
        <v>0</v>
      </c>
      <c r="AC17" s="201">
        <v>11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20</v>
      </c>
      <c r="AJ17" s="201">
        <v>0</v>
      </c>
      <c r="AK17" s="201">
        <v>50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1.93</v>
      </c>
      <c r="K18" s="201">
        <v>4.83</v>
      </c>
      <c r="L18" s="201">
        <v>539.6</v>
      </c>
      <c r="M18" s="201">
        <v>27.25</v>
      </c>
      <c r="N18" s="201">
        <v>34.979999999999997</v>
      </c>
      <c r="O18" s="201">
        <v>0</v>
      </c>
      <c r="P18" s="201">
        <v>41.26</v>
      </c>
      <c r="Q18" s="201">
        <v>1.78</v>
      </c>
      <c r="R18" s="201">
        <v>6.27</v>
      </c>
      <c r="S18" s="201">
        <v>7.82</v>
      </c>
      <c r="T18" s="201">
        <v>0</v>
      </c>
      <c r="U18" s="201">
        <v>61.81</v>
      </c>
      <c r="V18" s="201">
        <v>6.14</v>
      </c>
      <c r="W18" s="201">
        <v>10.31</v>
      </c>
      <c r="X18" s="201">
        <v>43.69</v>
      </c>
      <c r="Y18" s="201">
        <v>0</v>
      </c>
      <c r="Z18" s="201">
        <v>37.49</v>
      </c>
      <c r="AA18" s="201">
        <v>26.71</v>
      </c>
      <c r="AB18" s="201">
        <v>0</v>
      </c>
      <c r="AC18" s="201">
        <v>11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20</v>
      </c>
      <c r="AJ18" s="201">
        <v>0</v>
      </c>
      <c r="AK18" s="201">
        <v>50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1.93</v>
      </c>
      <c r="K19" s="201">
        <v>4.83</v>
      </c>
      <c r="L19" s="201">
        <v>537.66999999999996</v>
      </c>
      <c r="M19" s="201">
        <v>27.25</v>
      </c>
      <c r="N19" s="201">
        <v>34.979999999999997</v>
      </c>
      <c r="O19" s="201">
        <v>0</v>
      </c>
      <c r="P19" s="201">
        <v>41.26</v>
      </c>
      <c r="Q19" s="201">
        <v>1.78</v>
      </c>
      <c r="R19" s="201">
        <v>6.27</v>
      </c>
      <c r="S19" s="201">
        <v>7.82</v>
      </c>
      <c r="T19" s="201">
        <v>0</v>
      </c>
      <c r="U19" s="201">
        <v>61.81</v>
      </c>
      <c r="V19" s="201">
        <v>6.14</v>
      </c>
      <c r="W19" s="201">
        <v>10.31</v>
      </c>
      <c r="X19" s="201">
        <v>43.69</v>
      </c>
      <c r="Y19" s="201">
        <v>0</v>
      </c>
      <c r="Z19" s="201">
        <v>37.49</v>
      </c>
      <c r="AA19" s="201">
        <v>26.71</v>
      </c>
      <c r="AB19" s="201">
        <v>0</v>
      </c>
      <c r="AC19" s="201">
        <v>11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20</v>
      </c>
      <c r="AJ19" s="201">
        <v>0</v>
      </c>
      <c r="AK19" s="201">
        <v>50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1.93</v>
      </c>
      <c r="K20" s="201">
        <v>4.83</v>
      </c>
      <c r="L20" s="201">
        <v>546.35</v>
      </c>
      <c r="M20" s="201">
        <v>27.25</v>
      </c>
      <c r="N20" s="201">
        <v>34.979999999999997</v>
      </c>
      <c r="O20" s="201">
        <v>0</v>
      </c>
      <c r="P20" s="201">
        <v>41.26</v>
      </c>
      <c r="Q20" s="201">
        <v>1.78</v>
      </c>
      <c r="R20" s="201">
        <v>6.27</v>
      </c>
      <c r="S20" s="201">
        <v>7.82</v>
      </c>
      <c r="T20" s="201">
        <v>0</v>
      </c>
      <c r="U20" s="201">
        <v>61.81</v>
      </c>
      <c r="V20" s="201">
        <v>6.14</v>
      </c>
      <c r="W20" s="201">
        <v>10.31</v>
      </c>
      <c r="X20" s="201">
        <v>43.69</v>
      </c>
      <c r="Y20" s="201">
        <v>0</v>
      </c>
      <c r="Z20" s="201">
        <v>37.49</v>
      </c>
      <c r="AA20" s="201">
        <v>26.71</v>
      </c>
      <c r="AB20" s="201">
        <v>0</v>
      </c>
      <c r="AC20" s="201">
        <v>11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20</v>
      </c>
      <c r="AJ20" s="201">
        <v>0</v>
      </c>
      <c r="AK20" s="201">
        <v>50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1.93</v>
      </c>
      <c r="K21" s="201">
        <v>4.83</v>
      </c>
      <c r="L21" s="201">
        <v>548.28</v>
      </c>
      <c r="M21" s="201">
        <v>27.25</v>
      </c>
      <c r="N21" s="201">
        <v>34.979999999999997</v>
      </c>
      <c r="O21" s="201">
        <v>0</v>
      </c>
      <c r="P21" s="201">
        <v>41.26</v>
      </c>
      <c r="Q21" s="201">
        <v>1.78</v>
      </c>
      <c r="R21" s="201">
        <v>6.27</v>
      </c>
      <c r="S21" s="201">
        <v>7.82</v>
      </c>
      <c r="T21" s="201">
        <v>0</v>
      </c>
      <c r="U21" s="201">
        <v>61.81</v>
      </c>
      <c r="V21" s="201">
        <v>6.14</v>
      </c>
      <c r="W21" s="201">
        <v>10.31</v>
      </c>
      <c r="X21" s="201">
        <v>43.69</v>
      </c>
      <c r="Y21" s="201">
        <v>0</v>
      </c>
      <c r="Z21" s="201">
        <v>37.49</v>
      </c>
      <c r="AA21" s="201">
        <v>26.71</v>
      </c>
      <c r="AB21" s="201">
        <v>0</v>
      </c>
      <c r="AC21" s="201">
        <v>11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20</v>
      </c>
      <c r="AJ21" s="201">
        <v>0</v>
      </c>
      <c r="AK21" s="201">
        <v>50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1.93</v>
      </c>
      <c r="K22" s="201">
        <v>4.83</v>
      </c>
      <c r="L22" s="201">
        <v>553.11</v>
      </c>
      <c r="M22" s="201">
        <v>27.25</v>
      </c>
      <c r="N22" s="201">
        <v>34.979999999999997</v>
      </c>
      <c r="O22" s="201">
        <v>0</v>
      </c>
      <c r="P22" s="201">
        <v>41.26</v>
      </c>
      <c r="Q22" s="201">
        <v>1.78</v>
      </c>
      <c r="R22" s="201">
        <v>6.27</v>
      </c>
      <c r="S22" s="201">
        <v>7.82</v>
      </c>
      <c r="T22" s="201">
        <v>0</v>
      </c>
      <c r="U22" s="201">
        <v>61.81</v>
      </c>
      <c r="V22" s="201">
        <v>6.14</v>
      </c>
      <c r="W22" s="201">
        <v>10.31</v>
      </c>
      <c r="X22" s="201">
        <v>43.69</v>
      </c>
      <c r="Y22" s="201">
        <v>0</v>
      </c>
      <c r="Z22" s="201">
        <v>37.49</v>
      </c>
      <c r="AA22" s="201">
        <v>26.71</v>
      </c>
      <c r="AB22" s="201">
        <v>0</v>
      </c>
      <c r="AC22" s="201">
        <v>11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20</v>
      </c>
      <c r="AJ22" s="201">
        <v>0</v>
      </c>
      <c r="AK22" s="201">
        <v>50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1.93</v>
      </c>
      <c r="K23" s="201">
        <v>4.83</v>
      </c>
      <c r="L23" s="201">
        <v>549.26</v>
      </c>
      <c r="M23" s="201">
        <v>27.25</v>
      </c>
      <c r="N23" s="201">
        <v>34.979999999999997</v>
      </c>
      <c r="O23" s="201">
        <v>0</v>
      </c>
      <c r="P23" s="201">
        <v>41.26</v>
      </c>
      <c r="Q23" s="201">
        <v>1.78</v>
      </c>
      <c r="R23" s="201">
        <v>6.27</v>
      </c>
      <c r="S23" s="201">
        <v>7.82</v>
      </c>
      <c r="T23" s="201">
        <v>0</v>
      </c>
      <c r="U23" s="201">
        <v>61.81</v>
      </c>
      <c r="V23" s="201">
        <v>6.14</v>
      </c>
      <c r="W23" s="201">
        <v>10.31</v>
      </c>
      <c r="X23" s="201">
        <v>43.69</v>
      </c>
      <c r="Y23" s="201">
        <v>0</v>
      </c>
      <c r="Z23" s="201">
        <v>37.49</v>
      </c>
      <c r="AA23" s="201">
        <v>26.71</v>
      </c>
      <c r="AB23" s="201">
        <v>0</v>
      </c>
      <c r="AC23" s="201">
        <v>11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20</v>
      </c>
      <c r="AJ23" s="201">
        <v>0</v>
      </c>
      <c r="AK23" s="201">
        <v>50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1.93</v>
      </c>
      <c r="K24" s="201">
        <v>4.83</v>
      </c>
      <c r="L24" s="201">
        <v>423.77</v>
      </c>
      <c r="M24" s="201">
        <v>27.25</v>
      </c>
      <c r="N24" s="201">
        <v>34.979999999999997</v>
      </c>
      <c r="O24" s="201">
        <v>0</v>
      </c>
      <c r="P24" s="201">
        <v>41.26</v>
      </c>
      <c r="Q24" s="201">
        <v>1.78</v>
      </c>
      <c r="R24" s="201">
        <v>6.27</v>
      </c>
      <c r="S24" s="201">
        <v>7.82</v>
      </c>
      <c r="T24" s="201">
        <v>0</v>
      </c>
      <c r="U24" s="201">
        <v>61.81</v>
      </c>
      <c r="V24" s="201">
        <v>6.14</v>
      </c>
      <c r="W24" s="201">
        <v>10.31</v>
      </c>
      <c r="X24" s="201">
        <v>43.69</v>
      </c>
      <c r="Y24" s="201">
        <v>0</v>
      </c>
      <c r="Z24" s="201">
        <v>37.49</v>
      </c>
      <c r="AA24" s="201">
        <v>26.71</v>
      </c>
      <c r="AB24" s="201">
        <v>0</v>
      </c>
      <c r="AC24" s="201">
        <v>11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20</v>
      </c>
      <c r="AJ24" s="201">
        <v>0</v>
      </c>
      <c r="AK24" s="201">
        <v>50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1.93</v>
      </c>
      <c r="K25" s="201">
        <v>4.83</v>
      </c>
      <c r="L25" s="201">
        <v>353.3</v>
      </c>
      <c r="M25" s="201">
        <v>27.25</v>
      </c>
      <c r="N25" s="201">
        <v>34.979999999999997</v>
      </c>
      <c r="O25" s="201">
        <v>0</v>
      </c>
      <c r="P25" s="201">
        <v>41.26</v>
      </c>
      <c r="Q25" s="201">
        <v>1.78</v>
      </c>
      <c r="R25" s="201">
        <v>6.27</v>
      </c>
      <c r="S25" s="201">
        <v>7.82</v>
      </c>
      <c r="T25" s="201">
        <v>0</v>
      </c>
      <c r="U25" s="201">
        <v>61.81</v>
      </c>
      <c r="V25" s="201">
        <v>6.14</v>
      </c>
      <c r="W25" s="201">
        <v>10.31</v>
      </c>
      <c r="X25" s="201">
        <v>43.69</v>
      </c>
      <c r="Y25" s="201">
        <v>0</v>
      </c>
      <c r="Z25" s="201">
        <v>37.49</v>
      </c>
      <c r="AA25" s="201">
        <v>26.71</v>
      </c>
      <c r="AB25" s="201">
        <v>0</v>
      </c>
      <c r="AC25" s="201">
        <v>11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20</v>
      </c>
      <c r="AJ25" s="201">
        <v>0</v>
      </c>
      <c r="AK25" s="201">
        <v>50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1.93</v>
      </c>
      <c r="K26" s="201">
        <v>0</v>
      </c>
      <c r="L26" s="201">
        <v>386.12</v>
      </c>
      <c r="M26" s="201">
        <v>27.25</v>
      </c>
      <c r="N26" s="201">
        <v>34.979999999999997</v>
      </c>
      <c r="O26" s="201">
        <v>0</v>
      </c>
      <c r="P26" s="201">
        <v>41.26</v>
      </c>
      <c r="Q26" s="201">
        <v>1.63</v>
      </c>
      <c r="R26" s="201">
        <v>0</v>
      </c>
      <c r="S26" s="201">
        <v>0</v>
      </c>
      <c r="T26" s="201">
        <v>0</v>
      </c>
      <c r="U26" s="201">
        <v>61.81</v>
      </c>
      <c r="V26" s="201">
        <v>0</v>
      </c>
      <c r="W26" s="201">
        <v>0</v>
      </c>
      <c r="X26" s="201">
        <v>43.69</v>
      </c>
      <c r="Y26" s="201">
        <v>0</v>
      </c>
      <c r="Z26" s="201">
        <v>37.49</v>
      </c>
      <c r="AA26" s="201">
        <v>6.76</v>
      </c>
      <c r="AB26" s="201">
        <v>0</v>
      </c>
      <c r="AC26" s="201">
        <v>11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20</v>
      </c>
      <c r="AJ26" s="201">
        <v>0</v>
      </c>
      <c r="AK26" s="201">
        <v>50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1.93</v>
      </c>
      <c r="K27" s="201">
        <v>9.08</v>
      </c>
      <c r="L27" s="201">
        <v>530.91999999999996</v>
      </c>
      <c r="M27" s="201">
        <v>27.25</v>
      </c>
      <c r="N27" s="201">
        <v>34.979999999999997</v>
      </c>
      <c r="O27" s="201">
        <v>0</v>
      </c>
      <c r="P27" s="201">
        <v>41.26</v>
      </c>
      <c r="Q27" s="201">
        <v>1.78</v>
      </c>
      <c r="R27" s="201">
        <v>6.27</v>
      </c>
      <c r="S27" s="201">
        <v>7.82</v>
      </c>
      <c r="T27" s="201">
        <v>0</v>
      </c>
      <c r="U27" s="201">
        <v>61.81</v>
      </c>
      <c r="V27" s="201">
        <v>6.14</v>
      </c>
      <c r="W27" s="201">
        <v>10.31</v>
      </c>
      <c r="X27" s="201">
        <v>43.69</v>
      </c>
      <c r="Y27" s="201">
        <v>0</v>
      </c>
      <c r="Z27" s="201">
        <v>37.49</v>
      </c>
      <c r="AA27" s="201">
        <v>26.71</v>
      </c>
      <c r="AB27" s="201">
        <v>0</v>
      </c>
      <c r="AC27" s="201">
        <v>11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20</v>
      </c>
      <c r="AJ27" s="201">
        <v>0</v>
      </c>
      <c r="AK27" s="201">
        <v>69.599999999999994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3.91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1.93</v>
      </c>
      <c r="K28" s="201">
        <v>0</v>
      </c>
      <c r="L28" s="201">
        <v>386.12</v>
      </c>
      <c r="M28" s="201">
        <v>27.25</v>
      </c>
      <c r="N28" s="201">
        <v>34.979999999999997</v>
      </c>
      <c r="O28" s="201">
        <v>0</v>
      </c>
      <c r="P28" s="201">
        <v>41.26</v>
      </c>
      <c r="Q28" s="201">
        <v>1.63</v>
      </c>
      <c r="R28" s="201">
        <v>1.36</v>
      </c>
      <c r="S28" s="201">
        <v>1.63</v>
      </c>
      <c r="T28" s="201">
        <v>0</v>
      </c>
      <c r="U28" s="201">
        <v>61.81</v>
      </c>
      <c r="V28" s="201">
        <v>0</v>
      </c>
      <c r="W28" s="201">
        <v>0</v>
      </c>
      <c r="X28" s="201">
        <v>43.69</v>
      </c>
      <c r="Y28" s="201">
        <v>0</v>
      </c>
      <c r="Z28" s="201">
        <v>37.49</v>
      </c>
      <c r="AA28" s="201">
        <v>26.71</v>
      </c>
      <c r="AB28" s="201">
        <v>0</v>
      </c>
      <c r="AC28" s="201">
        <v>9.02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16.64</v>
      </c>
      <c r="AJ28" s="201">
        <v>0</v>
      </c>
      <c r="AK28" s="201">
        <v>50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6.4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1.93</v>
      </c>
      <c r="K29" s="201">
        <v>4.83</v>
      </c>
      <c r="L29" s="201">
        <v>308.89999999999998</v>
      </c>
      <c r="M29" s="201">
        <v>27.25</v>
      </c>
      <c r="N29" s="201">
        <v>34.979999999999997</v>
      </c>
      <c r="O29" s="201">
        <v>0</v>
      </c>
      <c r="P29" s="201">
        <v>37.1</v>
      </c>
      <c r="Q29" s="201">
        <v>1.78</v>
      </c>
      <c r="R29" s="201">
        <v>6.27</v>
      </c>
      <c r="S29" s="201">
        <v>7.82</v>
      </c>
      <c r="T29" s="201">
        <v>0</v>
      </c>
      <c r="U29" s="201">
        <v>61.81</v>
      </c>
      <c r="V29" s="201">
        <v>6.14</v>
      </c>
      <c r="W29" s="201">
        <v>10.31</v>
      </c>
      <c r="X29" s="201">
        <v>43.69</v>
      </c>
      <c r="Y29" s="201">
        <v>0</v>
      </c>
      <c r="Z29" s="201">
        <v>37.49</v>
      </c>
      <c r="AA29" s="201">
        <v>26.71</v>
      </c>
      <c r="AB29" s="201">
        <v>0</v>
      </c>
      <c r="AC29" s="201">
        <v>9.02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16.64</v>
      </c>
      <c r="AJ29" s="201">
        <v>0</v>
      </c>
      <c r="AK29" s="201">
        <v>50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1.93</v>
      </c>
      <c r="K30" s="201">
        <v>4.83</v>
      </c>
      <c r="L30" s="201">
        <v>308.89999999999998</v>
      </c>
      <c r="M30" s="201">
        <v>27.25</v>
      </c>
      <c r="N30" s="201">
        <v>34.979999999999997</v>
      </c>
      <c r="O30" s="201">
        <v>0</v>
      </c>
      <c r="P30" s="201">
        <v>36.43</v>
      </c>
      <c r="Q30" s="201">
        <v>1.78</v>
      </c>
      <c r="R30" s="201">
        <v>6.27</v>
      </c>
      <c r="S30" s="201">
        <v>7.82</v>
      </c>
      <c r="T30" s="201">
        <v>0</v>
      </c>
      <c r="U30" s="201">
        <v>61.81</v>
      </c>
      <c r="V30" s="201">
        <v>6.14</v>
      </c>
      <c r="W30" s="201">
        <v>10.31</v>
      </c>
      <c r="X30" s="201">
        <v>43.69</v>
      </c>
      <c r="Y30" s="201">
        <v>0</v>
      </c>
      <c r="Z30" s="201">
        <v>37.49</v>
      </c>
      <c r="AA30" s="201">
        <v>26.71</v>
      </c>
      <c r="AB30" s="201">
        <v>0</v>
      </c>
      <c r="AC30" s="201">
        <v>9.02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16.64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1.93</v>
      </c>
      <c r="K31" s="201">
        <v>4.83</v>
      </c>
      <c r="L31" s="201">
        <v>308.89999999999998</v>
      </c>
      <c r="M31" s="201">
        <v>27.25</v>
      </c>
      <c r="N31" s="201">
        <v>34.979999999999997</v>
      </c>
      <c r="O31" s="201">
        <v>0</v>
      </c>
      <c r="P31" s="201">
        <v>36.43</v>
      </c>
      <c r="Q31" s="201">
        <v>1.78</v>
      </c>
      <c r="R31" s="201">
        <v>6.27</v>
      </c>
      <c r="S31" s="201">
        <v>7.82</v>
      </c>
      <c r="T31" s="201">
        <v>0</v>
      </c>
      <c r="U31" s="201">
        <v>61.81</v>
      </c>
      <c r="V31" s="201">
        <v>6.14</v>
      </c>
      <c r="W31" s="201">
        <v>10.31</v>
      </c>
      <c r="X31" s="201">
        <v>43.69</v>
      </c>
      <c r="Y31" s="201">
        <v>0</v>
      </c>
      <c r="Z31" s="201">
        <v>37.49</v>
      </c>
      <c r="AA31" s="201">
        <v>26.71</v>
      </c>
      <c r="AB31" s="201">
        <v>0</v>
      </c>
      <c r="AC31" s="201">
        <v>11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19.91</v>
      </c>
      <c r="AJ31" s="201">
        <v>0</v>
      </c>
      <c r="AK31" s="201">
        <v>50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1.93</v>
      </c>
      <c r="K32" s="201">
        <v>4.83</v>
      </c>
      <c r="L32" s="201">
        <v>308.89999999999998</v>
      </c>
      <c r="M32" s="201">
        <v>27.25</v>
      </c>
      <c r="N32" s="201">
        <v>34.979999999999997</v>
      </c>
      <c r="O32" s="201">
        <v>0</v>
      </c>
      <c r="P32" s="201">
        <v>36.43</v>
      </c>
      <c r="Q32" s="201">
        <v>1.78</v>
      </c>
      <c r="R32" s="201">
        <v>6.27</v>
      </c>
      <c r="S32" s="201">
        <v>7.82</v>
      </c>
      <c r="T32" s="201">
        <v>0</v>
      </c>
      <c r="U32" s="201">
        <v>61.81</v>
      </c>
      <c r="V32" s="201">
        <v>6.14</v>
      </c>
      <c r="W32" s="201">
        <v>10.31</v>
      </c>
      <c r="X32" s="201">
        <v>43.69</v>
      </c>
      <c r="Y32" s="201">
        <v>0</v>
      </c>
      <c r="Z32" s="201">
        <v>37.49</v>
      </c>
      <c r="AA32" s="201">
        <v>26.71</v>
      </c>
      <c r="AB32" s="201">
        <v>0</v>
      </c>
      <c r="AC32" s="201">
        <v>11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19.91</v>
      </c>
      <c r="AJ32" s="201">
        <v>0</v>
      </c>
      <c r="AK32" s="201">
        <v>50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1.93</v>
      </c>
      <c r="K33" s="201">
        <v>4.83</v>
      </c>
      <c r="L33" s="201">
        <v>308.89999999999998</v>
      </c>
      <c r="M33" s="201">
        <v>27.25</v>
      </c>
      <c r="N33" s="201">
        <v>34.979999999999997</v>
      </c>
      <c r="O33" s="201">
        <v>0</v>
      </c>
      <c r="P33" s="201">
        <v>36.43</v>
      </c>
      <c r="Q33" s="201">
        <v>1.78</v>
      </c>
      <c r="R33" s="201">
        <v>6.27</v>
      </c>
      <c r="S33" s="201">
        <v>7.82</v>
      </c>
      <c r="T33" s="201">
        <v>0</v>
      </c>
      <c r="U33" s="201">
        <v>61.81</v>
      </c>
      <c r="V33" s="201">
        <v>6.14</v>
      </c>
      <c r="W33" s="201">
        <v>10.31</v>
      </c>
      <c r="X33" s="201">
        <v>43.69</v>
      </c>
      <c r="Y33" s="201">
        <v>0</v>
      </c>
      <c r="Z33" s="201">
        <v>37.49</v>
      </c>
      <c r="AA33" s="201">
        <v>26.71</v>
      </c>
      <c r="AB33" s="201">
        <v>0</v>
      </c>
      <c r="AC33" s="201">
        <v>11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19.91</v>
      </c>
      <c r="AJ33" s="201">
        <v>0</v>
      </c>
      <c r="AK33" s="201">
        <v>50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1.93</v>
      </c>
      <c r="K34" s="201">
        <v>4.83</v>
      </c>
      <c r="L34" s="201">
        <v>308.89999999999998</v>
      </c>
      <c r="M34" s="201">
        <v>27.25</v>
      </c>
      <c r="N34" s="201">
        <v>34.979999999999997</v>
      </c>
      <c r="O34" s="201">
        <v>0</v>
      </c>
      <c r="P34" s="201">
        <v>36.43</v>
      </c>
      <c r="Q34" s="201">
        <v>0</v>
      </c>
      <c r="R34" s="201">
        <v>0</v>
      </c>
      <c r="S34" s="201">
        <v>0.23</v>
      </c>
      <c r="T34" s="201">
        <v>0</v>
      </c>
      <c r="U34" s="201">
        <v>61.81</v>
      </c>
      <c r="V34" s="201">
        <v>0</v>
      </c>
      <c r="W34" s="201">
        <v>0</v>
      </c>
      <c r="X34" s="201">
        <v>14.48</v>
      </c>
      <c r="Y34" s="201">
        <v>0</v>
      </c>
      <c r="Z34" s="201">
        <v>14.48</v>
      </c>
      <c r="AA34" s="201">
        <v>6.76</v>
      </c>
      <c r="AB34" s="201">
        <v>0</v>
      </c>
      <c r="AC34" s="201">
        <v>11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19.91</v>
      </c>
      <c r="AJ34" s="201">
        <v>0</v>
      </c>
      <c r="AK34" s="201">
        <v>50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1.93</v>
      </c>
      <c r="K35" s="201">
        <v>4.83</v>
      </c>
      <c r="L35" s="201">
        <v>308.89999999999998</v>
      </c>
      <c r="M35" s="201">
        <v>27.25</v>
      </c>
      <c r="N35" s="201">
        <v>34.979999999999997</v>
      </c>
      <c r="O35" s="201">
        <v>0</v>
      </c>
      <c r="P35" s="201">
        <v>36.43</v>
      </c>
      <c r="Q35" s="201">
        <v>0</v>
      </c>
      <c r="R35" s="201">
        <v>0.44</v>
      </c>
      <c r="S35" s="201">
        <v>0.55000000000000004</v>
      </c>
      <c r="T35" s="201">
        <v>0</v>
      </c>
      <c r="U35" s="201">
        <v>61.81</v>
      </c>
      <c r="V35" s="201">
        <v>0</v>
      </c>
      <c r="W35" s="201">
        <v>0</v>
      </c>
      <c r="X35" s="201">
        <v>14.48</v>
      </c>
      <c r="Y35" s="201">
        <v>0</v>
      </c>
      <c r="Z35" s="201">
        <v>14.48</v>
      </c>
      <c r="AA35" s="201">
        <v>6.76</v>
      </c>
      <c r="AB35" s="201">
        <v>0</v>
      </c>
      <c r="AC35" s="201">
        <v>11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19.91</v>
      </c>
      <c r="AJ35" s="201">
        <v>0</v>
      </c>
      <c r="AK35" s="201">
        <v>50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1.93</v>
      </c>
      <c r="K36" s="201">
        <v>4.83</v>
      </c>
      <c r="L36" s="201">
        <v>308.89999999999998</v>
      </c>
      <c r="M36" s="201">
        <v>27.25</v>
      </c>
      <c r="N36" s="201">
        <v>34.979999999999997</v>
      </c>
      <c r="O36" s="201">
        <v>0</v>
      </c>
      <c r="P36" s="201">
        <v>36.43</v>
      </c>
      <c r="Q36" s="201">
        <v>0</v>
      </c>
      <c r="R36" s="201">
        <v>0.44</v>
      </c>
      <c r="S36" s="201">
        <v>0.55000000000000004</v>
      </c>
      <c r="T36" s="201">
        <v>0</v>
      </c>
      <c r="U36" s="201">
        <v>61.81</v>
      </c>
      <c r="V36" s="201">
        <v>0</v>
      </c>
      <c r="W36" s="201">
        <v>0</v>
      </c>
      <c r="X36" s="201">
        <v>14.48</v>
      </c>
      <c r="Y36" s="201">
        <v>0</v>
      </c>
      <c r="Z36" s="201">
        <v>14.48</v>
      </c>
      <c r="AA36" s="201">
        <v>6.76</v>
      </c>
      <c r="AB36" s="201">
        <v>0</v>
      </c>
      <c r="AC36" s="201">
        <v>11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19.91</v>
      </c>
      <c r="AJ36" s="201">
        <v>0</v>
      </c>
      <c r="AK36" s="201">
        <v>50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1.93</v>
      </c>
      <c r="K37" s="201">
        <v>4.83</v>
      </c>
      <c r="L37" s="201">
        <v>308.89999999999998</v>
      </c>
      <c r="M37" s="201">
        <v>27.25</v>
      </c>
      <c r="N37" s="201">
        <v>34.979999999999997</v>
      </c>
      <c r="O37" s="201">
        <v>0</v>
      </c>
      <c r="P37" s="201">
        <v>36.43</v>
      </c>
      <c r="Q37" s="201">
        <v>0</v>
      </c>
      <c r="R37" s="201">
        <v>0.44</v>
      </c>
      <c r="S37" s="201">
        <v>0.55000000000000004</v>
      </c>
      <c r="T37" s="201">
        <v>0</v>
      </c>
      <c r="U37" s="201">
        <v>61.81</v>
      </c>
      <c r="V37" s="201">
        <v>0</v>
      </c>
      <c r="W37" s="201">
        <v>0</v>
      </c>
      <c r="X37" s="201">
        <v>19.309999999999999</v>
      </c>
      <c r="Y37" s="201">
        <v>0</v>
      </c>
      <c r="Z37" s="201">
        <v>14.48</v>
      </c>
      <c r="AA37" s="201">
        <v>6.76</v>
      </c>
      <c r="AB37" s="201">
        <v>0</v>
      </c>
      <c r="AC37" s="201">
        <v>11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19.91</v>
      </c>
      <c r="AJ37" s="201">
        <v>0</v>
      </c>
      <c r="AK37" s="201">
        <v>50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1.93</v>
      </c>
      <c r="K38" s="201">
        <v>4.83</v>
      </c>
      <c r="L38" s="201">
        <v>308.89999999999998</v>
      </c>
      <c r="M38" s="201">
        <v>27.25</v>
      </c>
      <c r="N38" s="201">
        <v>34.979999999999997</v>
      </c>
      <c r="O38" s="201">
        <v>0</v>
      </c>
      <c r="P38" s="201">
        <v>36.43</v>
      </c>
      <c r="Q38" s="201">
        <v>0</v>
      </c>
      <c r="R38" s="201">
        <v>0.44</v>
      </c>
      <c r="S38" s="201">
        <v>0.55000000000000004</v>
      </c>
      <c r="T38" s="201">
        <v>0</v>
      </c>
      <c r="U38" s="201">
        <v>61.81</v>
      </c>
      <c r="V38" s="201">
        <v>0</v>
      </c>
      <c r="W38" s="201">
        <v>0</v>
      </c>
      <c r="X38" s="201">
        <v>14.48</v>
      </c>
      <c r="Y38" s="201">
        <v>0</v>
      </c>
      <c r="Z38" s="201">
        <v>14.48</v>
      </c>
      <c r="AA38" s="201">
        <v>6.76</v>
      </c>
      <c r="AB38" s="201">
        <v>0</v>
      </c>
      <c r="AC38" s="201">
        <v>11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19.91</v>
      </c>
      <c r="AJ38" s="201">
        <v>0</v>
      </c>
      <c r="AK38" s="201">
        <v>50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1.93</v>
      </c>
      <c r="K39" s="201">
        <v>4.83</v>
      </c>
      <c r="L39" s="201">
        <v>308.89999999999998</v>
      </c>
      <c r="M39" s="201">
        <v>27.25</v>
      </c>
      <c r="N39" s="201">
        <v>34.979999999999997</v>
      </c>
      <c r="O39" s="201">
        <v>0</v>
      </c>
      <c r="P39" s="201">
        <v>36.43</v>
      </c>
      <c r="Q39" s="201">
        <v>0</v>
      </c>
      <c r="R39" s="201">
        <v>0.44</v>
      </c>
      <c r="S39" s="201">
        <v>0.52</v>
      </c>
      <c r="T39" s="201">
        <v>0</v>
      </c>
      <c r="U39" s="201">
        <v>61.81</v>
      </c>
      <c r="V39" s="201">
        <v>0</v>
      </c>
      <c r="W39" s="201">
        <v>0</v>
      </c>
      <c r="X39" s="201">
        <v>14.48</v>
      </c>
      <c r="Y39" s="201">
        <v>0</v>
      </c>
      <c r="Z39" s="201">
        <v>14.48</v>
      </c>
      <c r="AA39" s="201">
        <v>6.76</v>
      </c>
      <c r="AB39" s="201">
        <v>0</v>
      </c>
      <c r="AC39" s="201">
        <v>11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19.91</v>
      </c>
      <c r="AJ39" s="201">
        <v>0</v>
      </c>
      <c r="AK39" s="201">
        <v>50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1.93</v>
      </c>
      <c r="K40" s="201">
        <v>4.83</v>
      </c>
      <c r="L40" s="201">
        <v>308.89999999999998</v>
      </c>
      <c r="M40" s="201">
        <v>27.25</v>
      </c>
      <c r="N40" s="201">
        <v>34.979999999999997</v>
      </c>
      <c r="O40" s="201">
        <v>0</v>
      </c>
      <c r="P40" s="201">
        <v>36.43</v>
      </c>
      <c r="Q40" s="201">
        <v>0</v>
      </c>
      <c r="R40" s="201">
        <v>0.41</v>
      </c>
      <c r="S40" s="201">
        <v>0.52</v>
      </c>
      <c r="T40" s="201">
        <v>0</v>
      </c>
      <c r="U40" s="201">
        <v>61.81</v>
      </c>
      <c r="V40" s="201">
        <v>0</v>
      </c>
      <c r="W40" s="201">
        <v>0</v>
      </c>
      <c r="X40" s="201">
        <v>14.48</v>
      </c>
      <c r="Y40" s="201">
        <v>0</v>
      </c>
      <c r="Z40" s="201">
        <v>14.48</v>
      </c>
      <c r="AA40" s="201">
        <v>6.76</v>
      </c>
      <c r="AB40" s="201">
        <v>0</v>
      </c>
      <c r="AC40" s="201">
        <v>11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19.91</v>
      </c>
      <c r="AJ40" s="201">
        <v>0</v>
      </c>
      <c r="AK40" s="201">
        <v>50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1.93</v>
      </c>
      <c r="K41" s="201">
        <v>4.91</v>
      </c>
      <c r="L41" s="201">
        <v>308.89999999999998</v>
      </c>
      <c r="M41" s="201">
        <v>27.25</v>
      </c>
      <c r="N41" s="201">
        <v>34.979999999999997</v>
      </c>
      <c r="O41" s="201">
        <v>0</v>
      </c>
      <c r="P41" s="201">
        <v>36.43</v>
      </c>
      <c r="Q41" s="201">
        <v>0</v>
      </c>
      <c r="R41" s="201">
        <v>0</v>
      </c>
      <c r="S41" s="201">
        <v>0.52</v>
      </c>
      <c r="T41" s="201">
        <v>0</v>
      </c>
      <c r="U41" s="201">
        <v>61.81</v>
      </c>
      <c r="V41" s="201">
        <v>0</v>
      </c>
      <c r="W41" s="201">
        <v>0</v>
      </c>
      <c r="X41" s="201">
        <v>43.69</v>
      </c>
      <c r="Y41" s="201">
        <v>0</v>
      </c>
      <c r="Z41" s="201">
        <v>37.49</v>
      </c>
      <c r="AA41" s="201">
        <v>6.76</v>
      </c>
      <c r="AB41" s="201">
        <v>0</v>
      </c>
      <c r="AC41" s="201">
        <v>11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19.91</v>
      </c>
      <c r="AJ41" s="201">
        <v>0</v>
      </c>
      <c r="AK41" s="201">
        <v>50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1.93</v>
      </c>
      <c r="K42" s="201">
        <v>4.91</v>
      </c>
      <c r="L42" s="201">
        <v>308.89999999999998</v>
      </c>
      <c r="M42" s="201">
        <v>27.25</v>
      </c>
      <c r="N42" s="201">
        <v>34.979999999999997</v>
      </c>
      <c r="O42" s="201">
        <v>0</v>
      </c>
      <c r="P42" s="201">
        <v>36.43</v>
      </c>
      <c r="Q42" s="201">
        <v>1.94</v>
      </c>
      <c r="R42" s="201">
        <v>5.74</v>
      </c>
      <c r="S42" s="201">
        <v>7.82</v>
      </c>
      <c r="T42" s="201">
        <v>0</v>
      </c>
      <c r="U42" s="201">
        <v>61.81</v>
      </c>
      <c r="V42" s="201">
        <v>6.14</v>
      </c>
      <c r="W42" s="201">
        <v>10.31</v>
      </c>
      <c r="X42" s="201">
        <v>43.69</v>
      </c>
      <c r="Y42" s="201">
        <v>0</v>
      </c>
      <c r="Z42" s="201">
        <v>37.49</v>
      </c>
      <c r="AA42" s="201">
        <v>26.71</v>
      </c>
      <c r="AB42" s="201">
        <v>0</v>
      </c>
      <c r="AC42" s="201">
        <v>11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19.91</v>
      </c>
      <c r="AJ42" s="201">
        <v>0</v>
      </c>
      <c r="AK42" s="201">
        <v>50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1.93</v>
      </c>
      <c r="K43" s="201">
        <v>4.83</v>
      </c>
      <c r="L43" s="201">
        <v>308.89999999999998</v>
      </c>
      <c r="M43" s="201">
        <v>27.25</v>
      </c>
      <c r="N43" s="201">
        <v>34.979999999999997</v>
      </c>
      <c r="O43" s="201">
        <v>0</v>
      </c>
      <c r="P43" s="201">
        <v>36.869999999999997</v>
      </c>
      <c r="Q43" s="201">
        <v>3.23</v>
      </c>
      <c r="R43" s="201">
        <v>6.27</v>
      </c>
      <c r="S43" s="201">
        <v>7.82</v>
      </c>
      <c r="T43" s="201">
        <v>0</v>
      </c>
      <c r="U43" s="201">
        <v>61.81</v>
      </c>
      <c r="V43" s="201">
        <v>6.14</v>
      </c>
      <c r="W43" s="201">
        <v>10.31</v>
      </c>
      <c r="X43" s="201">
        <v>43.69</v>
      </c>
      <c r="Y43" s="201">
        <v>0</v>
      </c>
      <c r="Z43" s="201">
        <v>37.49</v>
      </c>
      <c r="AA43" s="201">
        <v>26.71</v>
      </c>
      <c r="AB43" s="201">
        <v>0</v>
      </c>
      <c r="AC43" s="201">
        <v>11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19.34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1.93</v>
      </c>
      <c r="K44" s="201">
        <v>4.83</v>
      </c>
      <c r="L44" s="201">
        <v>308.89999999999998</v>
      </c>
      <c r="M44" s="201">
        <v>27.25</v>
      </c>
      <c r="N44" s="201">
        <v>34.979999999999997</v>
      </c>
      <c r="O44" s="201">
        <v>0</v>
      </c>
      <c r="P44" s="201">
        <v>36.869999999999997</v>
      </c>
      <c r="Q44" s="201">
        <v>3.23</v>
      </c>
      <c r="R44" s="201">
        <v>6.27</v>
      </c>
      <c r="S44" s="201">
        <v>7.82</v>
      </c>
      <c r="T44" s="201">
        <v>0</v>
      </c>
      <c r="U44" s="201">
        <v>61.81</v>
      </c>
      <c r="V44" s="201">
        <v>6.14</v>
      </c>
      <c r="W44" s="201">
        <v>10.31</v>
      </c>
      <c r="X44" s="201">
        <v>43.69</v>
      </c>
      <c r="Y44" s="201">
        <v>0</v>
      </c>
      <c r="Z44" s="201">
        <v>37.49</v>
      </c>
      <c r="AA44" s="201">
        <v>26.71</v>
      </c>
      <c r="AB44" s="201">
        <v>0</v>
      </c>
      <c r="AC44" s="201">
        <v>11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19.34</v>
      </c>
      <c r="AJ44" s="201">
        <v>0</v>
      </c>
      <c r="AK44" s="201">
        <v>50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1.93</v>
      </c>
      <c r="K45" s="201">
        <v>4.93</v>
      </c>
      <c r="L45" s="201">
        <v>332.06</v>
      </c>
      <c r="M45" s="201">
        <v>27.25</v>
      </c>
      <c r="N45" s="201">
        <v>34.979999999999997</v>
      </c>
      <c r="O45" s="201">
        <v>0</v>
      </c>
      <c r="P45" s="201">
        <v>37.76</v>
      </c>
      <c r="Q45" s="201">
        <v>3.23</v>
      </c>
      <c r="R45" s="201">
        <v>6.27</v>
      </c>
      <c r="S45" s="201">
        <v>7.82</v>
      </c>
      <c r="T45" s="201">
        <v>0</v>
      </c>
      <c r="U45" s="201">
        <v>61.81</v>
      </c>
      <c r="V45" s="201">
        <v>6.14</v>
      </c>
      <c r="W45" s="201">
        <v>10.31</v>
      </c>
      <c r="X45" s="201">
        <v>43.69</v>
      </c>
      <c r="Y45" s="201">
        <v>0</v>
      </c>
      <c r="Z45" s="201">
        <v>37.49</v>
      </c>
      <c r="AA45" s="201">
        <v>26.71</v>
      </c>
      <c r="AB45" s="201">
        <v>0</v>
      </c>
      <c r="AC45" s="201">
        <v>11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19.34</v>
      </c>
      <c r="AJ45" s="201">
        <v>0</v>
      </c>
      <c r="AK45" s="201">
        <v>50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1.93</v>
      </c>
      <c r="K46" s="201">
        <v>4.93</v>
      </c>
      <c r="L46" s="201">
        <v>350.41</v>
      </c>
      <c r="M46" s="201">
        <v>27.25</v>
      </c>
      <c r="N46" s="201">
        <v>34.979999999999997</v>
      </c>
      <c r="O46" s="201">
        <v>0</v>
      </c>
      <c r="P46" s="201">
        <v>38.31</v>
      </c>
      <c r="Q46" s="201">
        <v>3.23</v>
      </c>
      <c r="R46" s="201">
        <v>6.27</v>
      </c>
      <c r="S46" s="201">
        <v>7.82</v>
      </c>
      <c r="T46" s="201">
        <v>0</v>
      </c>
      <c r="U46" s="201">
        <v>61.81</v>
      </c>
      <c r="V46" s="201">
        <v>6.14</v>
      </c>
      <c r="W46" s="201">
        <v>10.31</v>
      </c>
      <c r="X46" s="201">
        <v>43.69</v>
      </c>
      <c r="Y46" s="201">
        <v>0</v>
      </c>
      <c r="Z46" s="201">
        <v>37.49</v>
      </c>
      <c r="AA46" s="201">
        <v>26.71</v>
      </c>
      <c r="AB46" s="201">
        <v>0</v>
      </c>
      <c r="AC46" s="201">
        <v>11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19.34</v>
      </c>
      <c r="AJ46" s="201">
        <v>0</v>
      </c>
      <c r="AK46" s="201">
        <v>50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1.93</v>
      </c>
      <c r="K47" s="201">
        <v>4.9000000000000004</v>
      </c>
      <c r="L47" s="201">
        <v>370.68</v>
      </c>
      <c r="M47" s="201">
        <v>27.25</v>
      </c>
      <c r="N47" s="201">
        <v>34.979999999999997</v>
      </c>
      <c r="O47" s="201">
        <v>0</v>
      </c>
      <c r="P47" s="201">
        <v>38.869999999999997</v>
      </c>
      <c r="Q47" s="201">
        <v>3.23</v>
      </c>
      <c r="R47" s="201">
        <v>6.27</v>
      </c>
      <c r="S47" s="201">
        <v>7.82</v>
      </c>
      <c r="T47" s="201">
        <v>0</v>
      </c>
      <c r="U47" s="201">
        <v>61.81</v>
      </c>
      <c r="V47" s="201">
        <v>6.14</v>
      </c>
      <c r="W47" s="201">
        <v>10.31</v>
      </c>
      <c r="X47" s="201">
        <v>43.69</v>
      </c>
      <c r="Y47" s="201">
        <v>0</v>
      </c>
      <c r="Z47" s="201">
        <v>37.49</v>
      </c>
      <c r="AA47" s="201">
        <v>26.71</v>
      </c>
      <c r="AB47" s="201">
        <v>0</v>
      </c>
      <c r="AC47" s="201">
        <v>11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19.34</v>
      </c>
      <c r="AJ47" s="201">
        <v>0</v>
      </c>
      <c r="AK47" s="201">
        <v>50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1.93</v>
      </c>
      <c r="K48" s="201">
        <v>4.87</v>
      </c>
      <c r="L48" s="201">
        <v>392.88</v>
      </c>
      <c r="M48" s="201">
        <v>27.25</v>
      </c>
      <c r="N48" s="201">
        <v>34.979999999999997</v>
      </c>
      <c r="O48" s="201">
        <v>0</v>
      </c>
      <c r="P48" s="201">
        <v>38.869999999999997</v>
      </c>
      <c r="Q48" s="201">
        <v>3.23</v>
      </c>
      <c r="R48" s="201">
        <v>6.27</v>
      </c>
      <c r="S48" s="201">
        <v>7.82</v>
      </c>
      <c r="T48" s="201">
        <v>0</v>
      </c>
      <c r="U48" s="201">
        <v>61.81</v>
      </c>
      <c r="V48" s="201">
        <v>6.14</v>
      </c>
      <c r="W48" s="201">
        <v>10.31</v>
      </c>
      <c r="X48" s="201">
        <v>43.69</v>
      </c>
      <c r="Y48" s="201">
        <v>0</v>
      </c>
      <c r="Z48" s="201">
        <v>37.49</v>
      </c>
      <c r="AA48" s="201">
        <v>26.71</v>
      </c>
      <c r="AB48" s="201">
        <v>0</v>
      </c>
      <c r="AC48" s="201">
        <v>11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19.34</v>
      </c>
      <c r="AJ48" s="201">
        <v>0</v>
      </c>
      <c r="AK48" s="201">
        <v>50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1.93</v>
      </c>
      <c r="K49" s="201">
        <v>4.83</v>
      </c>
      <c r="L49" s="201">
        <v>416.05</v>
      </c>
      <c r="M49" s="201">
        <v>27.25</v>
      </c>
      <c r="N49" s="201">
        <v>34.979999999999997</v>
      </c>
      <c r="O49" s="201">
        <v>0</v>
      </c>
      <c r="P49" s="201">
        <v>39.42</v>
      </c>
      <c r="Q49" s="201">
        <v>3.23</v>
      </c>
      <c r="R49" s="201">
        <v>6.27</v>
      </c>
      <c r="S49" s="201">
        <v>7.82</v>
      </c>
      <c r="T49" s="201">
        <v>0</v>
      </c>
      <c r="U49" s="201">
        <v>61.81</v>
      </c>
      <c r="V49" s="201">
        <v>6.14</v>
      </c>
      <c r="W49" s="201">
        <v>10.31</v>
      </c>
      <c r="X49" s="201">
        <v>43.69</v>
      </c>
      <c r="Y49" s="201">
        <v>0</v>
      </c>
      <c r="Z49" s="201">
        <v>37.49</v>
      </c>
      <c r="AA49" s="201">
        <v>26.71</v>
      </c>
      <c r="AB49" s="201">
        <v>0</v>
      </c>
      <c r="AC49" s="201">
        <v>11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19.34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1.93</v>
      </c>
      <c r="K50" s="201">
        <v>4.83</v>
      </c>
      <c r="L50" s="201">
        <v>434.39</v>
      </c>
      <c r="M50" s="201">
        <v>27.25</v>
      </c>
      <c r="N50" s="201">
        <v>34.979999999999997</v>
      </c>
      <c r="O50" s="201">
        <v>0</v>
      </c>
      <c r="P50" s="201">
        <v>39.979999999999997</v>
      </c>
      <c r="Q50" s="201">
        <v>3.23</v>
      </c>
      <c r="R50" s="201">
        <v>6.27</v>
      </c>
      <c r="S50" s="201">
        <v>7.82</v>
      </c>
      <c r="T50" s="201">
        <v>0</v>
      </c>
      <c r="U50" s="201">
        <v>61.81</v>
      </c>
      <c r="V50" s="201">
        <v>6.14</v>
      </c>
      <c r="W50" s="201">
        <v>10.31</v>
      </c>
      <c r="X50" s="201">
        <v>43.69</v>
      </c>
      <c r="Y50" s="201">
        <v>0</v>
      </c>
      <c r="Z50" s="201">
        <v>37.49</v>
      </c>
      <c r="AA50" s="201">
        <v>26.71</v>
      </c>
      <c r="AB50" s="201">
        <v>0</v>
      </c>
      <c r="AC50" s="201">
        <v>10.95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20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1.93</v>
      </c>
      <c r="K51" s="201">
        <v>4.83</v>
      </c>
      <c r="L51" s="201">
        <v>454.66</v>
      </c>
      <c r="M51" s="201">
        <v>27.25</v>
      </c>
      <c r="N51" s="201">
        <v>34.979999999999997</v>
      </c>
      <c r="O51" s="201">
        <v>0</v>
      </c>
      <c r="P51" s="201">
        <v>40.65</v>
      </c>
      <c r="Q51" s="201">
        <v>3.23</v>
      </c>
      <c r="R51" s="201">
        <v>6.27</v>
      </c>
      <c r="S51" s="201">
        <v>7.82</v>
      </c>
      <c r="T51" s="201">
        <v>0</v>
      </c>
      <c r="U51" s="201">
        <v>61.81</v>
      </c>
      <c r="V51" s="201">
        <v>6.14</v>
      </c>
      <c r="W51" s="201">
        <v>10.31</v>
      </c>
      <c r="X51" s="201">
        <v>43.69</v>
      </c>
      <c r="Y51" s="201">
        <v>0</v>
      </c>
      <c r="Z51" s="201">
        <v>37.49</v>
      </c>
      <c r="AA51" s="201">
        <v>26.71</v>
      </c>
      <c r="AB51" s="201">
        <v>0</v>
      </c>
      <c r="AC51" s="201">
        <v>10.63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20</v>
      </c>
      <c r="AJ51" s="201">
        <v>0</v>
      </c>
      <c r="AK51" s="201">
        <v>50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1.93</v>
      </c>
      <c r="K52" s="201">
        <v>4.83</v>
      </c>
      <c r="L52" s="201">
        <v>473.96</v>
      </c>
      <c r="M52" s="201">
        <v>27.25</v>
      </c>
      <c r="N52" s="201">
        <v>34.979999999999997</v>
      </c>
      <c r="O52" s="201">
        <v>0</v>
      </c>
      <c r="P52" s="201">
        <v>40.65</v>
      </c>
      <c r="Q52" s="201">
        <v>3.23</v>
      </c>
      <c r="R52" s="201">
        <v>6.27</v>
      </c>
      <c r="S52" s="201">
        <v>7.82</v>
      </c>
      <c r="T52" s="201">
        <v>0</v>
      </c>
      <c r="U52" s="201">
        <v>61.81</v>
      </c>
      <c r="V52" s="201">
        <v>6.14</v>
      </c>
      <c r="W52" s="201">
        <v>10.31</v>
      </c>
      <c r="X52" s="201">
        <v>43.69</v>
      </c>
      <c r="Y52" s="201">
        <v>0</v>
      </c>
      <c r="Z52" s="201">
        <v>37.49</v>
      </c>
      <c r="AA52" s="201">
        <v>26.71</v>
      </c>
      <c r="AB52" s="201">
        <v>0</v>
      </c>
      <c r="AC52" s="201">
        <v>10.63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19.47</v>
      </c>
      <c r="AJ52" s="201">
        <v>0</v>
      </c>
      <c r="AK52" s="201">
        <v>50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1.93</v>
      </c>
      <c r="K53" s="201">
        <v>4.83</v>
      </c>
      <c r="L53" s="201">
        <v>497.13</v>
      </c>
      <c r="M53" s="201">
        <v>27.25</v>
      </c>
      <c r="N53" s="201">
        <v>34.979999999999997</v>
      </c>
      <c r="O53" s="201">
        <v>0</v>
      </c>
      <c r="P53" s="201">
        <v>40.65</v>
      </c>
      <c r="Q53" s="201">
        <v>3.23</v>
      </c>
      <c r="R53" s="201">
        <v>6.27</v>
      </c>
      <c r="S53" s="201">
        <v>7.82</v>
      </c>
      <c r="T53" s="201">
        <v>0</v>
      </c>
      <c r="U53" s="201">
        <v>61.81</v>
      </c>
      <c r="V53" s="201">
        <v>5.35</v>
      </c>
      <c r="W53" s="201">
        <v>10.31</v>
      </c>
      <c r="X53" s="201">
        <v>43.69</v>
      </c>
      <c r="Y53" s="201">
        <v>0</v>
      </c>
      <c r="Z53" s="201">
        <v>37.49</v>
      </c>
      <c r="AA53" s="201">
        <v>26.71</v>
      </c>
      <c r="AB53" s="201">
        <v>0</v>
      </c>
      <c r="AC53" s="201">
        <v>11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20</v>
      </c>
      <c r="AJ53" s="201">
        <v>0</v>
      </c>
      <c r="AK53" s="201">
        <v>50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1.93</v>
      </c>
      <c r="K54" s="201">
        <v>4.83</v>
      </c>
      <c r="L54" s="201">
        <v>490.37</v>
      </c>
      <c r="M54" s="201">
        <v>27.25</v>
      </c>
      <c r="N54" s="201">
        <v>34.979999999999997</v>
      </c>
      <c r="O54" s="201">
        <v>0</v>
      </c>
      <c r="P54" s="201">
        <v>40.65</v>
      </c>
      <c r="Q54" s="201">
        <v>3.23</v>
      </c>
      <c r="R54" s="201">
        <v>6.27</v>
      </c>
      <c r="S54" s="201">
        <v>7.82</v>
      </c>
      <c r="T54" s="201">
        <v>0</v>
      </c>
      <c r="U54" s="201">
        <v>61.81</v>
      </c>
      <c r="V54" s="201">
        <v>5.35</v>
      </c>
      <c r="W54" s="201">
        <v>10.31</v>
      </c>
      <c r="X54" s="201">
        <v>43.69</v>
      </c>
      <c r="Y54" s="201">
        <v>0</v>
      </c>
      <c r="Z54" s="201">
        <v>37.49</v>
      </c>
      <c r="AA54" s="201">
        <v>26.71</v>
      </c>
      <c r="AB54" s="201">
        <v>0</v>
      </c>
      <c r="AC54" s="201">
        <v>10.71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19.47</v>
      </c>
      <c r="AJ54" s="201">
        <v>0</v>
      </c>
      <c r="AK54" s="201">
        <v>50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1.93</v>
      </c>
      <c r="K55" s="201">
        <v>4.83</v>
      </c>
      <c r="L55" s="201">
        <v>415.08</v>
      </c>
      <c r="M55" s="201">
        <v>27.25</v>
      </c>
      <c r="N55" s="201">
        <v>34.979999999999997</v>
      </c>
      <c r="O55" s="201">
        <v>0</v>
      </c>
      <c r="P55" s="201">
        <v>40.65</v>
      </c>
      <c r="Q55" s="201">
        <v>3.23</v>
      </c>
      <c r="R55" s="201">
        <v>6.27</v>
      </c>
      <c r="S55" s="201">
        <v>7.82</v>
      </c>
      <c r="T55" s="201">
        <v>0</v>
      </c>
      <c r="U55" s="201">
        <v>61.81</v>
      </c>
      <c r="V55" s="201">
        <v>5.35</v>
      </c>
      <c r="W55" s="201">
        <v>10.31</v>
      </c>
      <c r="X55" s="201">
        <v>43.69</v>
      </c>
      <c r="Y55" s="201">
        <v>0</v>
      </c>
      <c r="Z55" s="201">
        <v>37.49</v>
      </c>
      <c r="AA55" s="201">
        <v>26.71</v>
      </c>
      <c r="AB55" s="201">
        <v>0</v>
      </c>
      <c r="AC55" s="201">
        <v>10.71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19.03</v>
      </c>
      <c r="AJ55" s="201">
        <v>0</v>
      </c>
      <c r="AK55" s="201">
        <v>50.7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1.93</v>
      </c>
      <c r="K56" s="201">
        <v>4.83</v>
      </c>
      <c r="L56" s="201">
        <v>408.32</v>
      </c>
      <c r="M56" s="201">
        <v>27.25</v>
      </c>
      <c r="N56" s="201">
        <v>34.979999999999997</v>
      </c>
      <c r="O56" s="201">
        <v>0</v>
      </c>
      <c r="P56" s="201">
        <v>40.65</v>
      </c>
      <c r="Q56" s="201">
        <v>3.23</v>
      </c>
      <c r="R56" s="201">
        <v>6.27</v>
      </c>
      <c r="S56" s="201">
        <v>7.82</v>
      </c>
      <c r="T56" s="201">
        <v>0</v>
      </c>
      <c r="U56" s="201">
        <v>61.81</v>
      </c>
      <c r="V56" s="201">
        <v>5.35</v>
      </c>
      <c r="W56" s="201">
        <v>10.31</v>
      </c>
      <c r="X56" s="201">
        <v>43.69</v>
      </c>
      <c r="Y56" s="201">
        <v>0</v>
      </c>
      <c r="Z56" s="201">
        <v>37.49</v>
      </c>
      <c r="AA56" s="201">
        <v>26.71</v>
      </c>
      <c r="AB56" s="201">
        <v>0</v>
      </c>
      <c r="AC56" s="201">
        <v>10.71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19.03</v>
      </c>
      <c r="AJ56" s="201">
        <v>0</v>
      </c>
      <c r="AK56" s="201">
        <v>50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1.93</v>
      </c>
      <c r="K57" s="201">
        <v>4.83</v>
      </c>
      <c r="L57" s="201">
        <v>453.69</v>
      </c>
      <c r="M57" s="201">
        <v>27.25</v>
      </c>
      <c r="N57" s="201">
        <v>34.979999999999997</v>
      </c>
      <c r="O57" s="201">
        <v>0</v>
      </c>
      <c r="P57" s="201">
        <v>40.65</v>
      </c>
      <c r="Q57" s="201">
        <v>3.23</v>
      </c>
      <c r="R57" s="201">
        <v>6.27</v>
      </c>
      <c r="S57" s="201">
        <v>7.82</v>
      </c>
      <c r="T57" s="201">
        <v>0</v>
      </c>
      <c r="U57" s="201">
        <v>61.81</v>
      </c>
      <c r="V57" s="201">
        <v>5.35</v>
      </c>
      <c r="W57" s="201">
        <v>10.31</v>
      </c>
      <c r="X57" s="201">
        <v>43.69</v>
      </c>
      <c r="Y57" s="201">
        <v>0</v>
      </c>
      <c r="Z57" s="201">
        <v>37.49</v>
      </c>
      <c r="AA57" s="201">
        <v>26.71</v>
      </c>
      <c r="AB57" s="201">
        <v>0</v>
      </c>
      <c r="AC57" s="201">
        <v>10.71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19.03</v>
      </c>
      <c r="AJ57" s="201">
        <v>0</v>
      </c>
      <c r="AK57" s="201">
        <v>50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1.93</v>
      </c>
      <c r="K58" s="201">
        <v>4.83</v>
      </c>
      <c r="L58" s="201">
        <v>523.19000000000005</v>
      </c>
      <c r="M58" s="201">
        <v>27.25</v>
      </c>
      <c r="N58" s="201">
        <v>34.979999999999997</v>
      </c>
      <c r="O58" s="201">
        <v>0</v>
      </c>
      <c r="P58" s="201">
        <v>40.65</v>
      </c>
      <c r="Q58" s="201">
        <v>3.23</v>
      </c>
      <c r="R58" s="201">
        <v>6.27</v>
      </c>
      <c r="S58" s="201">
        <v>7.82</v>
      </c>
      <c r="T58" s="201">
        <v>0</v>
      </c>
      <c r="U58" s="201">
        <v>61.81</v>
      </c>
      <c r="V58" s="201">
        <v>5.35</v>
      </c>
      <c r="W58" s="201">
        <v>10.31</v>
      </c>
      <c r="X58" s="201">
        <v>43.69</v>
      </c>
      <c r="Y58" s="201">
        <v>0</v>
      </c>
      <c r="Z58" s="201">
        <v>37.49</v>
      </c>
      <c r="AA58" s="201">
        <v>26.71</v>
      </c>
      <c r="AB58" s="201">
        <v>0</v>
      </c>
      <c r="AC58" s="201">
        <v>10.71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19.03</v>
      </c>
      <c r="AJ58" s="201">
        <v>0</v>
      </c>
      <c r="AK58" s="201">
        <v>50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1.93</v>
      </c>
      <c r="K59" s="201">
        <v>9.08</v>
      </c>
      <c r="L59" s="201">
        <v>558.42999999999995</v>
      </c>
      <c r="M59" s="201">
        <v>27.25</v>
      </c>
      <c r="N59" s="201">
        <v>34.979999999999997</v>
      </c>
      <c r="O59" s="201">
        <v>0</v>
      </c>
      <c r="P59" s="201">
        <v>40.869999999999997</v>
      </c>
      <c r="Q59" s="201">
        <v>3.23</v>
      </c>
      <c r="R59" s="201">
        <v>6.27</v>
      </c>
      <c r="S59" s="201">
        <v>7.82</v>
      </c>
      <c r="T59" s="201">
        <v>0</v>
      </c>
      <c r="U59" s="201">
        <v>61.81</v>
      </c>
      <c r="V59" s="201">
        <v>5.35</v>
      </c>
      <c r="W59" s="201">
        <v>10.31</v>
      </c>
      <c r="X59" s="201">
        <v>43.69</v>
      </c>
      <c r="Y59" s="201">
        <v>0</v>
      </c>
      <c r="Z59" s="201">
        <v>37.49</v>
      </c>
      <c r="AA59" s="201">
        <v>26.71</v>
      </c>
      <c r="AB59" s="201">
        <v>0</v>
      </c>
      <c r="AC59" s="201">
        <v>10.39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19.25</v>
      </c>
      <c r="AJ59" s="201">
        <v>0</v>
      </c>
      <c r="AK59" s="201">
        <v>66.08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1.93</v>
      </c>
      <c r="K60" s="201">
        <v>9.08</v>
      </c>
      <c r="L60" s="201">
        <v>558.42999999999995</v>
      </c>
      <c r="M60" s="201">
        <v>27.25</v>
      </c>
      <c r="N60" s="201">
        <v>34.979999999999997</v>
      </c>
      <c r="O60" s="201">
        <v>0</v>
      </c>
      <c r="P60" s="201">
        <v>40.869999999999997</v>
      </c>
      <c r="Q60" s="201">
        <v>3.23</v>
      </c>
      <c r="R60" s="201">
        <v>6.27</v>
      </c>
      <c r="S60" s="201">
        <v>7.82</v>
      </c>
      <c r="T60" s="201">
        <v>0</v>
      </c>
      <c r="U60" s="201">
        <v>61.81</v>
      </c>
      <c r="V60" s="201">
        <v>5.35</v>
      </c>
      <c r="W60" s="201">
        <v>10.31</v>
      </c>
      <c r="X60" s="201">
        <v>43.69</v>
      </c>
      <c r="Y60" s="201">
        <v>0</v>
      </c>
      <c r="Z60" s="201">
        <v>37.49</v>
      </c>
      <c r="AA60" s="201">
        <v>26.71</v>
      </c>
      <c r="AB60" s="201">
        <v>0</v>
      </c>
      <c r="AC60" s="201">
        <v>10.39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19.25</v>
      </c>
      <c r="AJ60" s="201">
        <v>0</v>
      </c>
      <c r="AK60" s="201">
        <v>66.08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1.93</v>
      </c>
      <c r="K61" s="201">
        <v>9.08</v>
      </c>
      <c r="L61" s="201">
        <v>558.42999999999995</v>
      </c>
      <c r="M61" s="201">
        <v>27.25</v>
      </c>
      <c r="N61" s="201">
        <v>34.979999999999997</v>
      </c>
      <c r="O61" s="201">
        <v>0</v>
      </c>
      <c r="P61" s="201">
        <v>40.869999999999997</v>
      </c>
      <c r="Q61" s="201">
        <v>3.23</v>
      </c>
      <c r="R61" s="201">
        <v>6.27</v>
      </c>
      <c r="S61" s="201">
        <v>7.82</v>
      </c>
      <c r="T61" s="201">
        <v>0</v>
      </c>
      <c r="U61" s="201">
        <v>61.81</v>
      </c>
      <c r="V61" s="201">
        <v>5.35</v>
      </c>
      <c r="W61" s="201">
        <v>10.31</v>
      </c>
      <c r="X61" s="201">
        <v>43.69</v>
      </c>
      <c r="Y61" s="201">
        <v>0</v>
      </c>
      <c r="Z61" s="201">
        <v>37.49</v>
      </c>
      <c r="AA61" s="201">
        <v>26.71</v>
      </c>
      <c r="AB61" s="201">
        <v>0</v>
      </c>
      <c r="AC61" s="201">
        <v>10.39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19.25</v>
      </c>
      <c r="AJ61" s="201">
        <v>0</v>
      </c>
      <c r="AK61" s="201">
        <v>66.08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1.93</v>
      </c>
      <c r="K62" s="201">
        <v>9.08</v>
      </c>
      <c r="L62" s="201">
        <v>558.42999999999995</v>
      </c>
      <c r="M62" s="201">
        <v>27.25</v>
      </c>
      <c r="N62" s="201">
        <v>34.979999999999997</v>
      </c>
      <c r="O62" s="201">
        <v>0</v>
      </c>
      <c r="P62" s="201">
        <v>40.869999999999997</v>
      </c>
      <c r="Q62" s="201">
        <v>3.23</v>
      </c>
      <c r="R62" s="201">
        <v>6.27</v>
      </c>
      <c r="S62" s="201">
        <v>7.82</v>
      </c>
      <c r="T62" s="201">
        <v>0</v>
      </c>
      <c r="U62" s="201">
        <v>61.81</v>
      </c>
      <c r="V62" s="201">
        <v>5.35</v>
      </c>
      <c r="W62" s="201">
        <v>10.31</v>
      </c>
      <c r="X62" s="201">
        <v>43.69</v>
      </c>
      <c r="Y62" s="201">
        <v>0</v>
      </c>
      <c r="Z62" s="201">
        <v>37.49</v>
      </c>
      <c r="AA62" s="201">
        <v>26.71</v>
      </c>
      <c r="AB62" s="201">
        <v>0</v>
      </c>
      <c r="AC62" s="201">
        <v>10.39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19.25</v>
      </c>
      <c r="AJ62" s="201">
        <v>0</v>
      </c>
      <c r="AK62" s="201">
        <v>66.08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1.93</v>
      </c>
      <c r="K63" s="201">
        <v>8.76</v>
      </c>
      <c r="L63" s="201">
        <v>558.42999999999995</v>
      </c>
      <c r="M63" s="201">
        <v>27.25</v>
      </c>
      <c r="N63" s="201">
        <v>34.979999999999997</v>
      </c>
      <c r="O63" s="201">
        <v>0</v>
      </c>
      <c r="P63" s="201">
        <v>40.869999999999997</v>
      </c>
      <c r="Q63" s="201">
        <v>3.23</v>
      </c>
      <c r="R63" s="201">
        <v>6.27</v>
      </c>
      <c r="S63" s="201">
        <v>7.82</v>
      </c>
      <c r="T63" s="201">
        <v>0</v>
      </c>
      <c r="U63" s="201">
        <v>61.81</v>
      </c>
      <c r="V63" s="201">
        <v>5.35</v>
      </c>
      <c r="W63" s="201">
        <v>10.31</v>
      </c>
      <c r="X63" s="201">
        <v>43.69</v>
      </c>
      <c r="Y63" s="201">
        <v>0</v>
      </c>
      <c r="Z63" s="201">
        <v>37.49</v>
      </c>
      <c r="AA63" s="201">
        <v>26.71</v>
      </c>
      <c r="AB63" s="201">
        <v>0</v>
      </c>
      <c r="AC63" s="201">
        <v>10.39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19.25</v>
      </c>
      <c r="AJ63" s="201">
        <v>0</v>
      </c>
      <c r="AK63" s="201">
        <v>61.57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1.93</v>
      </c>
      <c r="K64" s="201">
        <v>8.76</v>
      </c>
      <c r="L64" s="201">
        <v>558.42999999999995</v>
      </c>
      <c r="M64" s="201">
        <v>27.25</v>
      </c>
      <c r="N64" s="201">
        <v>34.979999999999997</v>
      </c>
      <c r="O64" s="201">
        <v>0</v>
      </c>
      <c r="P64" s="201">
        <v>40.869999999999997</v>
      </c>
      <c r="Q64" s="201">
        <v>3.23</v>
      </c>
      <c r="R64" s="201">
        <v>6.27</v>
      </c>
      <c r="S64" s="201">
        <v>7.82</v>
      </c>
      <c r="T64" s="201">
        <v>0</v>
      </c>
      <c r="U64" s="201">
        <v>61.81</v>
      </c>
      <c r="V64" s="201">
        <v>5.35</v>
      </c>
      <c r="W64" s="201">
        <v>10.31</v>
      </c>
      <c r="X64" s="201">
        <v>43.69</v>
      </c>
      <c r="Y64" s="201">
        <v>0</v>
      </c>
      <c r="Z64" s="201">
        <v>37.49</v>
      </c>
      <c r="AA64" s="201">
        <v>26.71</v>
      </c>
      <c r="AB64" s="201">
        <v>0</v>
      </c>
      <c r="AC64" s="201">
        <v>10.39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19.25</v>
      </c>
      <c r="AJ64" s="201">
        <v>0</v>
      </c>
      <c r="AK64" s="201">
        <v>61.57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1.93</v>
      </c>
      <c r="K65" s="201">
        <v>1.93</v>
      </c>
      <c r="L65" s="201">
        <v>558.42999999999995</v>
      </c>
      <c r="M65" s="201">
        <v>27.25</v>
      </c>
      <c r="N65" s="201">
        <v>34.979999999999997</v>
      </c>
      <c r="O65" s="201">
        <v>0</v>
      </c>
      <c r="P65" s="201">
        <v>40.869999999999997</v>
      </c>
      <c r="Q65" s="201">
        <v>3.23</v>
      </c>
      <c r="R65" s="201">
        <v>6.27</v>
      </c>
      <c r="S65" s="201">
        <v>7.82</v>
      </c>
      <c r="T65" s="201">
        <v>0</v>
      </c>
      <c r="U65" s="201">
        <v>61.81</v>
      </c>
      <c r="V65" s="201">
        <v>5.35</v>
      </c>
      <c r="W65" s="201">
        <v>10.31</v>
      </c>
      <c r="X65" s="201">
        <v>43.69</v>
      </c>
      <c r="Y65" s="201">
        <v>0</v>
      </c>
      <c r="Z65" s="201">
        <v>37.49</v>
      </c>
      <c r="AA65" s="201">
        <v>26.71</v>
      </c>
      <c r="AB65" s="201">
        <v>0</v>
      </c>
      <c r="AC65" s="201">
        <v>10.39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19.25</v>
      </c>
      <c r="AJ65" s="201">
        <v>0</v>
      </c>
      <c r="AK65" s="201">
        <v>49.77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1.93</v>
      </c>
      <c r="K66" s="201">
        <v>1.93</v>
      </c>
      <c r="L66" s="201">
        <v>558.42999999999995</v>
      </c>
      <c r="M66" s="201">
        <v>27.25</v>
      </c>
      <c r="N66" s="201">
        <v>34.979999999999997</v>
      </c>
      <c r="O66" s="201">
        <v>0</v>
      </c>
      <c r="P66" s="201">
        <v>40.869999999999997</v>
      </c>
      <c r="Q66" s="201">
        <v>3.23</v>
      </c>
      <c r="R66" s="201">
        <v>6.27</v>
      </c>
      <c r="S66" s="201">
        <v>7.82</v>
      </c>
      <c r="T66" s="201">
        <v>0</v>
      </c>
      <c r="U66" s="201">
        <v>61.81</v>
      </c>
      <c r="V66" s="201">
        <v>5.35</v>
      </c>
      <c r="W66" s="201">
        <v>10.31</v>
      </c>
      <c r="X66" s="201">
        <v>43.69</v>
      </c>
      <c r="Y66" s="201">
        <v>0</v>
      </c>
      <c r="Z66" s="201">
        <v>37.49</v>
      </c>
      <c r="AA66" s="201">
        <v>26.71</v>
      </c>
      <c r="AB66" s="201">
        <v>0</v>
      </c>
      <c r="AC66" s="201">
        <v>10.39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19.25</v>
      </c>
      <c r="AJ66" s="201">
        <v>0</v>
      </c>
      <c r="AK66" s="201">
        <v>49.77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1.93</v>
      </c>
      <c r="K67" s="201">
        <v>1.93</v>
      </c>
      <c r="L67" s="201">
        <v>558.42999999999995</v>
      </c>
      <c r="M67" s="201">
        <v>27.25</v>
      </c>
      <c r="N67" s="201">
        <v>34.979999999999997</v>
      </c>
      <c r="O67" s="201">
        <v>0</v>
      </c>
      <c r="P67" s="201">
        <v>41.26</v>
      </c>
      <c r="Q67" s="201">
        <v>3.23</v>
      </c>
      <c r="R67" s="201">
        <v>6.27</v>
      </c>
      <c r="S67" s="201">
        <v>7.82</v>
      </c>
      <c r="T67" s="201">
        <v>0</v>
      </c>
      <c r="U67" s="201">
        <v>61.81</v>
      </c>
      <c r="V67" s="201">
        <v>5.35</v>
      </c>
      <c r="W67" s="201">
        <v>10.31</v>
      </c>
      <c r="X67" s="201">
        <v>43.69</v>
      </c>
      <c r="Y67" s="201">
        <v>0</v>
      </c>
      <c r="Z67" s="201">
        <v>37.49</v>
      </c>
      <c r="AA67" s="201">
        <v>26.71</v>
      </c>
      <c r="AB67" s="201">
        <v>0</v>
      </c>
      <c r="AC67" s="201">
        <v>10.39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19.25</v>
      </c>
      <c r="AJ67" s="201">
        <v>0</v>
      </c>
      <c r="AK67" s="201">
        <v>49.77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1.93</v>
      </c>
      <c r="K68" s="201">
        <v>1.93</v>
      </c>
      <c r="L68" s="201">
        <v>558.42999999999995</v>
      </c>
      <c r="M68" s="201">
        <v>27.25</v>
      </c>
      <c r="N68" s="201">
        <v>34.979999999999997</v>
      </c>
      <c r="O68" s="201">
        <v>0</v>
      </c>
      <c r="P68" s="201">
        <v>41.26</v>
      </c>
      <c r="Q68" s="201">
        <v>3.23</v>
      </c>
      <c r="R68" s="201">
        <v>6.27</v>
      </c>
      <c r="S68" s="201">
        <v>7.82</v>
      </c>
      <c r="T68" s="201">
        <v>0</v>
      </c>
      <c r="U68" s="201">
        <v>61.81</v>
      </c>
      <c r="V68" s="201">
        <v>5.35</v>
      </c>
      <c r="W68" s="201">
        <v>10.31</v>
      </c>
      <c r="X68" s="201">
        <v>43.69</v>
      </c>
      <c r="Y68" s="201">
        <v>0</v>
      </c>
      <c r="Z68" s="201">
        <v>37.49</v>
      </c>
      <c r="AA68" s="201">
        <v>26.71</v>
      </c>
      <c r="AB68" s="201">
        <v>0</v>
      </c>
      <c r="AC68" s="201">
        <v>10.39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19.25</v>
      </c>
      <c r="AJ68" s="201">
        <v>0</v>
      </c>
      <c r="AK68" s="201">
        <v>49.77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1.93</v>
      </c>
      <c r="K69" s="201">
        <v>1.93</v>
      </c>
      <c r="L69" s="201">
        <v>558.42999999999995</v>
      </c>
      <c r="M69" s="201">
        <v>27.25</v>
      </c>
      <c r="N69" s="201">
        <v>34.979999999999997</v>
      </c>
      <c r="O69" s="201">
        <v>0</v>
      </c>
      <c r="P69" s="201">
        <v>40.869999999999997</v>
      </c>
      <c r="Q69" s="201">
        <v>3.23</v>
      </c>
      <c r="R69" s="201">
        <v>6.27</v>
      </c>
      <c r="S69" s="201">
        <v>7.82</v>
      </c>
      <c r="T69" s="201">
        <v>0</v>
      </c>
      <c r="U69" s="201">
        <v>61.81</v>
      </c>
      <c r="V69" s="201">
        <v>5.35</v>
      </c>
      <c r="W69" s="201">
        <v>10.31</v>
      </c>
      <c r="X69" s="201">
        <v>43.69</v>
      </c>
      <c r="Y69" s="201">
        <v>0</v>
      </c>
      <c r="Z69" s="201">
        <v>37.49</v>
      </c>
      <c r="AA69" s="201">
        <v>26.71</v>
      </c>
      <c r="AB69" s="201">
        <v>0</v>
      </c>
      <c r="AC69" s="201">
        <v>10.39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19.25</v>
      </c>
      <c r="AJ69" s="201">
        <v>0</v>
      </c>
      <c r="AK69" s="201">
        <v>49.77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1.93</v>
      </c>
      <c r="K70" s="201">
        <v>1.93</v>
      </c>
      <c r="L70" s="201">
        <v>558.42999999999995</v>
      </c>
      <c r="M70" s="201">
        <v>27.25</v>
      </c>
      <c r="N70" s="201">
        <v>34.979999999999997</v>
      </c>
      <c r="O70" s="201">
        <v>0</v>
      </c>
      <c r="P70" s="201">
        <v>40.869999999999997</v>
      </c>
      <c r="Q70" s="201">
        <v>3.23</v>
      </c>
      <c r="R70" s="201">
        <v>6.27</v>
      </c>
      <c r="S70" s="201">
        <v>7.82</v>
      </c>
      <c r="T70" s="201">
        <v>0</v>
      </c>
      <c r="U70" s="201">
        <v>61.81</v>
      </c>
      <c r="V70" s="201">
        <v>5.35</v>
      </c>
      <c r="W70" s="201">
        <v>10.31</v>
      </c>
      <c r="X70" s="201">
        <v>43.69</v>
      </c>
      <c r="Y70" s="201">
        <v>0</v>
      </c>
      <c r="Z70" s="201">
        <v>37.49</v>
      </c>
      <c r="AA70" s="201">
        <v>26.71</v>
      </c>
      <c r="AB70" s="201">
        <v>0</v>
      </c>
      <c r="AC70" s="201">
        <v>10.39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19.25</v>
      </c>
      <c r="AJ70" s="201">
        <v>0</v>
      </c>
      <c r="AK70" s="201">
        <v>49.77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1.93</v>
      </c>
      <c r="K71" s="201">
        <v>1.93</v>
      </c>
      <c r="L71" s="201">
        <v>558.42999999999995</v>
      </c>
      <c r="M71" s="201">
        <v>27.25</v>
      </c>
      <c r="N71" s="201">
        <v>34.979999999999997</v>
      </c>
      <c r="O71" s="201">
        <v>0</v>
      </c>
      <c r="P71" s="201">
        <v>40.869999999999997</v>
      </c>
      <c r="Q71" s="201">
        <v>3.23</v>
      </c>
      <c r="R71" s="201">
        <v>6.27</v>
      </c>
      <c r="S71" s="201">
        <v>7.82</v>
      </c>
      <c r="T71" s="201">
        <v>0</v>
      </c>
      <c r="U71" s="201">
        <v>61.81</v>
      </c>
      <c r="V71" s="201">
        <v>5.35</v>
      </c>
      <c r="W71" s="201">
        <v>10.31</v>
      </c>
      <c r="X71" s="201">
        <v>43.69</v>
      </c>
      <c r="Y71" s="201">
        <v>0</v>
      </c>
      <c r="Z71" s="201">
        <v>37.49</v>
      </c>
      <c r="AA71" s="201">
        <v>26.71</v>
      </c>
      <c r="AB71" s="201">
        <v>0</v>
      </c>
      <c r="AC71" s="201">
        <v>10.39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19.47</v>
      </c>
      <c r="AJ71" s="201">
        <v>0</v>
      </c>
      <c r="AK71" s="201">
        <v>49.77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1.93</v>
      </c>
      <c r="K72" s="201">
        <v>1.93</v>
      </c>
      <c r="L72" s="201">
        <v>558.42999999999995</v>
      </c>
      <c r="M72" s="201">
        <v>27.25</v>
      </c>
      <c r="N72" s="201">
        <v>34.979999999999997</v>
      </c>
      <c r="O72" s="201">
        <v>0</v>
      </c>
      <c r="P72" s="201">
        <v>40.869999999999997</v>
      </c>
      <c r="Q72" s="201">
        <v>3.23</v>
      </c>
      <c r="R72" s="201">
        <v>6.27</v>
      </c>
      <c r="S72" s="201">
        <v>7.82</v>
      </c>
      <c r="T72" s="201">
        <v>0</v>
      </c>
      <c r="U72" s="201">
        <v>61.81</v>
      </c>
      <c r="V72" s="201">
        <v>5.35</v>
      </c>
      <c r="W72" s="201">
        <v>10.31</v>
      </c>
      <c r="X72" s="201">
        <v>43.69</v>
      </c>
      <c r="Y72" s="201">
        <v>0</v>
      </c>
      <c r="Z72" s="201">
        <v>37.49</v>
      </c>
      <c r="AA72" s="201">
        <v>26.71</v>
      </c>
      <c r="AB72" s="201">
        <v>0</v>
      </c>
      <c r="AC72" s="201">
        <v>10.39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19.47</v>
      </c>
      <c r="AJ72" s="201">
        <v>0</v>
      </c>
      <c r="AK72" s="201">
        <v>49.77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1.93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1.93</v>
      </c>
      <c r="K73" s="201">
        <v>1.93</v>
      </c>
      <c r="L73" s="201">
        <v>558.42999999999995</v>
      </c>
      <c r="M73" s="201">
        <v>27.25</v>
      </c>
      <c r="N73" s="201">
        <v>34.979999999999997</v>
      </c>
      <c r="O73" s="201">
        <v>0</v>
      </c>
      <c r="P73" s="201">
        <v>40.869999999999997</v>
      </c>
      <c r="Q73" s="201">
        <v>3.23</v>
      </c>
      <c r="R73" s="201">
        <v>6.27</v>
      </c>
      <c r="S73" s="201">
        <v>7.82</v>
      </c>
      <c r="T73" s="201">
        <v>0</v>
      </c>
      <c r="U73" s="201">
        <v>61.81</v>
      </c>
      <c r="V73" s="201">
        <v>5.35</v>
      </c>
      <c r="W73" s="201">
        <v>10.31</v>
      </c>
      <c r="X73" s="201">
        <v>43.69</v>
      </c>
      <c r="Y73" s="201">
        <v>0</v>
      </c>
      <c r="Z73" s="201">
        <v>37.49</v>
      </c>
      <c r="AA73" s="201">
        <v>26.71</v>
      </c>
      <c r="AB73" s="201">
        <v>0</v>
      </c>
      <c r="AC73" s="201">
        <v>10.39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19.47</v>
      </c>
      <c r="AJ73" s="201">
        <v>0</v>
      </c>
      <c r="AK73" s="201">
        <v>49.77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8.06</v>
      </c>
      <c r="AR73" s="201">
        <v>0</v>
      </c>
      <c r="AS73" s="201">
        <v>1.93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1.93</v>
      </c>
      <c r="K74" s="201">
        <v>1.93</v>
      </c>
      <c r="L74" s="201">
        <v>558.42999999999995</v>
      </c>
      <c r="M74" s="201">
        <v>27.25</v>
      </c>
      <c r="N74" s="201">
        <v>34.979999999999997</v>
      </c>
      <c r="O74" s="201">
        <v>0</v>
      </c>
      <c r="P74" s="201">
        <v>40.869999999999997</v>
      </c>
      <c r="Q74" s="201">
        <v>3.23</v>
      </c>
      <c r="R74" s="201">
        <v>6.27</v>
      </c>
      <c r="S74" s="201">
        <v>7.82</v>
      </c>
      <c r="T74" s="201">
        <v>0</v>
      </c>
      <c r="U74" s="201">
        <v>61.81</v>
      </c>
      <c r="V74" s="201">
        <v>5.35</v>
      </c>
      <c r="W74" s="201">
        <v>10.31</v>
      </c>
      <c r="X74" s="201">
        <v>43.69</v>
      </c>
      <c r="Y74" s="201">
        <v>0</v>
      </c>
      <c r="Z74" s="201">
        <v>37.49</v>
      </c>
      <c r="AA74" s="201">
        <v>26.71</v>
      </c>
      <c r="AB74" s="201">
        <v>0</v>
      </c>
      <c r="AC74" s="201">
        <v>10.39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19.47</v>
      </c>
      <c r="AJ74" s="201">
        <v>0</v>
      </c>
      <c r="AK74" s="201">
        <v>49.77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5.14</v>
      </c>
      <c r="AR74" s="201">
        <v>0</v>
      </c>
      <c r="AS74" s="201">
        <v>1.93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1.93</v>
      </c>
      <c r="K75" s="201">
        <v>1.93</v>
      </c>
      <c r="L75" s="201">
        <v>558.42999999999995</v>
      </c>
      <c r="M75" s="201">
        <v>27.25</v>
      </c>
      <c r="N75" s="201">
        <v>34.979999999999997</v>
      </c>
      <c r="O75" s="201">
        <v>0</v>
      </c>
      <c r="P75" s="201">
        <v>40.869999999999997</v>
      </c>
      <c r="Q75" s="201">
        <v>3.23</v>
      </c>
      <c r="R75" s="201">
        <v>6.27</v>
      </c>
      <c r="S75" s="201">
        <v>7.82</v>
      </c>
      <c r="T75" s="201">
        <v>0</v>
      </c>
      <c r="U75" s="201">
        <v>61.81</v>
      </c>
      <c r="V75" s="201">
        <v>5.35</v>
      </c>
      <c r="W75" s="201">
        <v>10.31</v>
      </c>
      <c r="X75" s="201">
        <v>43.69</v>
      </c>
      <c r="Y75" s="201">
        <v>0</v>
      </c>
      <c r="Z75" s="201">
        <v>37.49</v>
      </c>
      <c r="AA75" s="201">
        <v>26.71</v>
      </c>
      <c r="AB75" s="201">
        <v>0</v>
      </c>
      <c r="AC75" s="201">
        <v>10.39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19.47</v>
      </c>
      <c r="AJ75" s="201">
        <v>0</v>
      </c>
      <c r="AK75" s="201">
        <v>50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1.93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1.93</v>
      </c>
      <c r="K76" s="201">
        <v>1.93</v>
      </c>
      <c r="L76" s="201">
        <v>558.42999999999995</v>
      </c>
      <c r="M76" s="201">
        <v>27.25</v>
      </c>
      <c r="N76" s="201">
        <v>34.979999999999997</v>
      </c>
      <c r="O76" s="201">
        <v>0</v>
      </c>
      <c r="P76" s="201">
        <v>40.869999999999997</v>
      </c>
      <c r="Q76" s="201">
        <v>3.23</v>
      </c>
      <c r="R76" s="201">
        <v>6.27</v>
      </c>
      <c r="S76" s="201">
        <v>7.82</v>
      </c>
      <c r="T76" s="201">
        <v>0</v>
      </c>
      <c r="U76" s="201">
        <v>61.81</v>
      </c>
      <c r="V76" s="201">
        <v>5.35</v>
      </c>
      <c r="W76" s="201">
        <v>10.31</v>
      </c>
      <c r="X76" s="201">
        <v>43.69</v>
      </c>
      <c r="Y76" s="201">
        <v>0</v>
      </c>
      <c r="Z76" s="201">
        <v>37.49</v>
      </c>
      <c r="AA76" s="201">
        <v>26.71</v>
      </c>
      <c r="AB76" s="201">
        <v>0</v>
      </c>
      <c r="AC76" s="201">
        <v>10.71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19.47</v>
      </c>
      <c r="AJ76" s="201">
        <v>0</v>
      </c>
      <c r="AK76" s="201">
        <v>50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1.93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1.93</v>
      </c>
      <c r="K77" s="201">
        <v>1.93</v>
      </c>
      <c r="L77" s="201">
        <v>558.42999999999995</v>
      </c>
      <c r="M77" s="201">
        <v>27.25</v>
      </c>
      <c r="N77" s="201">
        <v>34.979999999999997</v>
      </c>
      <c r="O77" s="201">
        <v>0</v>
      </c>
      <c r="P77" s="201">
        <v>40.869999999999997</v>
      </c>
      <c r="Q77" s="201">
        <v>3.23</v>
      </c>
      <c r="R77" s="201">
        <v>6.27</v>
      </c>
      <c r="S77" s="201">
        <v>7.82</v>
      </c>
      <c r="T77" s="201">
        <v>0</v>
      </c>
      <c r="U77" s="201">
        <v>61.81</v>
      </c>
      <c r="V77" s="201">
        <v>5.35</v>
      </c>
      <c r="W77" s="201">
        <v>10.31</v>
      </c>
      <c r="X77" s="201">
        <v>43.69</v>
      </c>
      <c r="Y77" s="201">
        <v>0</v>
      </c>
      <c r="Z77" s="201">
        <v>37.49</v>
      </c>
      <c r="AA77" s="201">
        <v>26.71</v>
      </c>
      <c r="AB77" s="201">
        <v>0</v>
      </c>
      <c r="AC77" s="201">
        <v>10.71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19.47</v>
      </c>
      <c r="AJ77" s="201">
        <v>0</v>
      </c>
      <c r="AK77" s="201">
        <v>50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1.93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1.93</v>
      </c>
      <c r="K78" s="201">
        <v>1.93</v>
      </c>
      <c r="L78" s="201">
        <v>558.42999999999995</v>
      </c>
      <c r="M78" s="201">
        <v>27.25</v>
      </c>
      <c r="N78" s="201">
        <v>34.979999999999997</v>
      </c>
      <c r="O78" s="201">
        <v>0</v>
      </c>
      <c r="P78" s="201">
        <v>40.869999999999997</v>
      </c>
      <c r="Q78" s="201">
        <v>3.23</v>
      </c>
      <c r="R78" s="201">
        <v>6.27</v>
      </c>
      <c r="S78" s="201">
        <v>7.82</v>
      </c>
      <c r="T78" s="201">
        <v>0</v>
      </c>
      <c r="U78" s="201">
        <v>61.81</v>
      </c>
      <c r="V78" s="201">
        <v>5.35</v>
      </c>
      <c r="W78" s="201">
        <v>10.31</v>
      </c>
      <c r="X78" s="201">
        <v>43.69</v>
      </c>
      <c r="Y78" s="201">
        <v>0</v>
      </c>
      <c r="Z78" s="201">
        <v>37.49</v>
      </c>
      <c r="AA78" s="201">
        <v>26.71</v>
      </c>
      <c r="AB78" s="201">
        <v>0</v>
      </c>
      <c r="AC78" s="201">
        <v>10.71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19.47</v>
      </c>
      <c r="AJ78" s="201">
        <v>0</v>
      </c>
      <c r="AK78" s="201">
        <v>50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1.93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1.93</v>
      </c>
      <c r="K79" s="201">
        <v>1.93</v>
      </c>
      <c r="L79" s="201">
        <v>558.42999999999995</v>
      </c>
      <c r="M79" s="201">
        <v>27.25</v>
      </c>
      <c r="N79" s="201">
        <v>34.979999999999997</v>
      </c>
      <c r="O79" s="201">
        <v>0</v>
      </c>
      <c r="P79" s="201">
        <v>41.26</v>
      </c>
      <c r="Q79" s="201">
        <v>3.23</v>
      </c>
      <c r="R79" s="201">
        <v>6.27</v>
      </c>
      <c r="S79" s="201">
        <v>7.82</v>
      </c>
      <c r="T79" s="201">
        <v>0</v>
      </c>
      <c r="U79" s="201">
        <v>61.81</v>
      </c>
      <c r="V79" s="201">
        <v>5.35</v>
      </c>
      <c r="W79" s="201">
        <v>10.31</v>
      </c>
      <c r="X79" s="201">
        <v>43.69</v>
      </c>
      <c r="Y79" s="201">
        <v>0</v>
      </c>
      <c r="Z79" s="201">
        <v>37.49</v>
      </c>
      <c r="AA79" s="201">
        <v>26.71</v>
      </c>
      <c r="AB79" s="201">
        <v>0</v>
      </c>
      <c r="AC79" s="201">
        <v>10.71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19.47</v>
      </c>
      <c r="AJ79" s="201">
        <v>0</v>
      </c>
      <c r="AK79" s="201">
        <v>50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1.93</v>
      </c>
      <c r="K80" s="201">
        <v>1.93</v>
      </c>
      <c r="L80" s="201">
        <v>558.42999999999995</v>
      </c>
      <c r="M80" s="201">
        <v>27.25</v>
      </c>
      <c r="N80" s="201">
        <v>34.979999999999997</v>
      </c>
      <c r="O80" s="201">
        <v>0</v>
      </c>
      <c r="P80" s="201">
        <v>41.26</v>
      </c>
      <c r="Q80" s="201">
        <v>3.23</v>
      </c>
      <c r="R80" s="201">
        <v>6.27</v>
      </c>
      <c r="S80" s="201">
        <v>7.82</v>
      </c>
      <c r="T80" s="201">
        <v>0</v>
      </c>
      <c r="U80" s="201">
        <v>61.81</v>
      </c>
      <c r="V80" s="201">
        <v>5.35</v>
      </c>
      <c r="W80" s="201">
        <v>10.31</v>
      </c>
      <c r="X80" s="201">
        <v>43.69</v>
      </c>
      <c r="Y80" s="201">
        <v>0</v>
      </c>
      <c r="Z80" s="201">
        <v>37.49</v>
      </c>
      <c r="AA80" s="201">
        <v>26.71</v>
      </c>
      <c r="AB80" s="201">
        <v>0</v>
      </c>
      <c r="AC80" s="201">
        <v>10.71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19.47</v>
      </c>
      <c r="AJ80" s="201">
        <v>0</v>
      </c>
      <c r="AK80" s="201">
        <v>50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1.93</v>
      </c>
      <c r="K81" s="201">
        <v>1.93</v>
      </c>
      <c r="L81" s="201">
        <v>558.42999999999995</v>
      </c>
      <c r="M81" s="201">
        <v>27.25</v>
      </c>
      <c r="N81" s="201">
        <v>34.979999999999997</v>
      </c>
      <c r="O81" s="201">
        <v>0</v>
      </c>
      <c r="P81" s="201">
        <v>41.26</v>
      </c>
      <c r="Q81" s="201">
        <v>3.23</v>
      </c>
      <c r="R81" s="201">
        <v>7.57</v>
      </c>
      <c r="S81" s="201">
        <v>7.82</v>
      </c>
      <c r="T81" s="201">
        <v>0</v>
      </c>
      <c r="U81" s="201">
        <v>61.81</v>
      </c>
      <c r="V81" s="201">
        <v>5.35</v>
      </c>
      <c r="W81" s="201">
        <v>10.31</v>
      </c>
      <c r="X81" s="201">
        <v>43.69</v>
      </c>
      <c r="Y81" s="201">
        <v>0</v>
      </c>
      <c r="Z81" s="201">
        <v>37.49</v>
      </c>
      <c r="AA81" s="201">
        <v>26.71</v>
      </c>
      <c r="AB81" s="201">
        <v>0</v>
      </c>
      <c r="AC81" s="201">
        <v>10.71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19.47</v>
      </c>
      <c r="AJ81" s="201">
        <v>0</v>
      </c>
      <c r="AK81" s="201">
        <v>50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1.93</v>
      </c>
      <c r="K82" s="201">
        <v>1.93</v>
      </c>
      <c r="L82" s="201">
        <v>558.42999999999995</v>
      </c>
      <c r="M82" s="201">
        <v>27.25</v>
      </c>
      <c r="N82" s="201">
        <v>34.979999999999997</v>
      </c>
      <c r="O82" s="201">
        <v>0</v>
      </c>
      <c r="P82" s="201">
        <v>41.26</v>
      </c>
      <c r="Q82" s="201">
        <v>3.23</v>
      </c>
      <c r="R82" s="201">
        <v>7.57</v>
      </c>
      <c r="S82" s="201">
        <v>7.82</v>
      </c>
      <c r="T82" s="201">
        <v>0</v>
      </c>
      <c r="U82" s="201">
        <v>61.81</v>
      </c>
      <c r="V82" s="201">
        <v>5.35</v>
      </c>
      <c r="W82" s="201">
        <v>10.31</v>
      </c>
      <c r="X82" s="201">
        <v>43.69</v>
      </c>
      <c r="Y82" s="201">
        <v>0</v>
      </c>
      <c r="Z82" s="201">
        <v>37.49</v>
      </c>
      <c r="AA82" s="201">
        <v>26.71</v>
      </c>
      <c r="AB82" s="201">
        <v>0</v>
      </c>
      <c r="AC82" s="201">
        <v>10.71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19.47</v>
      </c>
      <c r="AJ82" s="201">
        <v>0</v>
      </c>
      <c r="AK82" s="201">
        <v>50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1.93</v>
      </c>
      <c r="K83" s="201">
        <v>1.93</v>
      </c>
      <c r="L83" s="201">
        <v>558.42999999999995</v>
      </c>
      <c r="M83" s="201">
        <v>27.25</v>
      </c>
      <c r="N83" s="201">
        <v>34.979999999999997</v>
      </c>
      <c r="O83" s="201">
        <v>0</v>
      </c>
      <c r="P83" s="201">
        <v>41.26</v>
      </c>
      <c r="Q83" s="201">
        <v>3.23</v>
      </c>
      <c r="R83" s="201">
        <v>8.23</v>
      </c>
      <c r="S83" s="201">
        <v>7.82</v>
      </c>
      <c r="T83" s="201">
        <v>0</v>
      </c>
      <c r="U83" s="201">
        <v>61.81</v>
      </c>
      <c r="V83" s="201">
        <v>5.35</v>
      </c>
      <c r="W83" s="201">
        <v>10.31</v>
      </c>
      <c r="X83" s="201">
        <v>43.69</v>
      </c>
      <c r="Y83" s="201">
        <v>0</v>
      </c>
      <c r="Z83" s="201">
        <v>37.49</v>
      </c>
      <c r="AA83" s="201">
        <v>26.71</v>
      </c>
      <c r="AB83" s="201">
        <v>0</v>
      </c>
      <c r="AC83" s="201">
        <v>11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19.47</v>
      </c>
      <c r="AJ83" s="201">
        <v>0</v>
      </c>
      <c r="AK83" s="201">
        <v>50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1.93</v>
      </c>
      <c r="K84" s="201">
        <v>1.93</v>
      </c>
      <c r="L84" s="201">
        <v>558.42999999999995</v>
      </c>
      <c r="M84" s="201">
        <v>27.25</v>
      </c>
      <c r="N84" s="201">
        <v>34.979999999999997</v>
      </c>
      <c r="O84" s="201">
        <v>0</v>
      </c>
      <c r="P84" s="201">
        <v>41.26</v>
      </c>
      <c r="Q84" s="201">
        <v>3.23</v>
      </c>
      <c r="R84" s="201">
        <v>8.23</v>
      </c>
      <c r="S84" s="201">
        <v>7.82</v>
      </c>
      <c r="T84" s="201">
        <v>0</v>
      </c>
      <c r="U84" s="201">
        <v>61.81</v>
      </c>
      <c r="V84" s="201">
        <v>5.35</v>
      </c>
      <c r="W84" s="201">
        <v>10.31</v>
      </c>
      <c r="X84" s="201">
        <v>43.69</v>
      </c>
      <c r="Y84" s="201">
        <v>0</v>
      </c>
      <c r="Z84" s="201">
        <v>37.49</v>
      </c>
      <c r="AA84" s="201">
        <v>26.71</v>
      </c>
      <c r="AB84" s="201">
        <v>0</v>
      </c>
      <c r="AC84" s="201">
        <v>11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19.47</v>
      </c>
      <c r="AJ84" s="201">
        <v>0</v>
      </c>
      <c r="AK84" s="201">
        <v>50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1.93</v>
      </c>
      <c r="K85" s="201">
        <v>9.08</v>
      </c>
      <c r="L85" s="201">
        <v>558.42999999999995</v>
      </c>
      <c r="M85" s="201">
        <v>27.25</v>
      </c>
      <c r="N85" s="201">
        <v>34.979999999999997</v>
      </c>
      <c r="O85" s="201">
        <v>0</v>
      </c>
      <c r="P85" s="201">
        <v>41.26</v>
      </c>
      <c r="Q85" s="201">
        <v>3.23</v>
      </c>
      <c r="R85" s="201">
        <v>8.9</v>
      </c>
      <c r="S85" s="201">
        <v>7.82</v>
      </c>
      <c r="T85" s="201">
        <v>0</v>
      </c>
      <c r="U85" s="201">
        <v>61.81</v>
      </c>
      <c r="V85" s="201">
        <v>5.35</v>
      </c>
      <c r="W85" s="201">
        <v>10.31</v>
      </c>
      <c r="X85" s="201">
        <v>43.69</v>
      </c>
      <c r="Y85" s="201">
        <v>0</v>
      </c>
      <c r="Z85" s="201">
        <v>37.49</v>
      </c>
      <c r="AA85" s="201">
        <v>26.71</v>
      </c>
      <c r="AB85" s="201">
        <v>0</v>
      </c>
      <c r="AC85" s="201">
        <v>11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19.47</v>
      </c>
      <c r="AJ85" s="201">
        <v>0</v>
      </c>
      <c r="AK85" s="201">
        <v>50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1.93</v>
      </c>
      <c r="K86" s="201">
        <v>9.08</v>
      </c>
      <c r="L86" s="201">
        <v>558.42999999999995</v>
      </c>
      <c r="M86" s="201">
        <v>27.25</v>
      </c>
      <c r="N86" s="201">
        <v>34.979999999999997</v>
      </c>
      <c r="O86" s="201">
        <v>0</v>
      </c>
      <c r="P86" s="201">
        <v>41.26</v>
      </c>
      <c r="Q86" s="201">
        <v>3.23</v>
      </c>
      <c r="R86" s="201">
        <v>8.9</v>
      </c>
      <c r="S86" s="201">
        <v>7.82</v>
      </c>
      <c r="T86" s="201">
        <v>0</v>
      </c>
      <c r="U86" s="201">
        <v>61.81</v>
      </c>
      <c r="V86" s="201">
        <v>5.35</v>
      </c>
      <c r="W86" s="201">
        <v>10.31</v>
      </c>
      <c r="X86" s="201">
        <v>43.69</v>
      </c>
      <c r="Y86" s="201">
        <v>0</v>
      </c>
      <c r="Z86" s="201">
        <v>37.49</v>
      </c>
      <c r="AA86" s="201">
        <v>26.71</v>
      </c>
      <c r="AB86" s="201">
        <v>0</v>
      </c>
      <c r="AC86" s="201">
        <v>11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19.47</v>
      </c>
      <c r="AJ86" s="201">
        <v>0</v>
      </c>
      <c r="AK86" s="201">
        <v>50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1.93</v>
      </c>
      <c r="K87" s="201">
        <v>9.08</v>
      </c>
      <c r="L87" s="201">
        <v>558.42999999999995</v>
      </c>
      <c r="M87" s="201">
        <v>27.25</v>
      </c>
      <c r="N87" s="201">
        <v>34.979999999999997</v>
      </c>
      <c r="O87" s="201">
        <v>0</v>
      </c>
      <c r="P87" s="201">
        <v>41.26</v>
      </c>
      <c r="Q87" s="201">
        <v>3.23</v>
      </c>
      <c r="R87" s="201">
        <v>6.27</v>
      </c>
      <c r="S87" s="201">
        <v>7.82</v>
      </c>
      <c r="T87" s="201">
        <v>0</v>
      </c>
      <c r="U87" s="201">
        <v>61.81</v>
      </c>
      <c r="V87" s="201">
        <v>5.35</v>
      </c>
      <c r="W87" s="201">
        <v>10.31</v>
      </c>
      <c r="X87" s="201">
        <v>43.69</v>
      </c>
      <c r="Y87" s="201">
        <v>0</v>
      </c>
      <c r="Z87" s="201">
        <v>37.49</v>
      </c>
      <c r="AA87" s="201">
        <v>26.71</v>
      </c>
      <c r="AB87" s="201">
        <v>0</v>
      </c>
      <c r="AC87" s="201">
        <v>11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19.47</v>
      </c>
      <c r="AJ87" s="201">
        <v>0</v>
      </c>
      <c r="AK87" s="201">
        <v>50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1.93</v>
      </c>
      <c r="K88" s="201">
        <v>9.08</v>
      </c>
      <c r="L88" s="201">
        <v>558.42999999999995</v>
      </c>
      <c r="M88" s="201">
        <v>27.25</v>
      </c>
      <c r="N88" s="201">
        <v>34.979999999999997</v>
      </c>
      <c r="O88" s="201">
        <v>0</v>
      </c>
      <c r="P88" s="201">
        <v>41.26</v>
      </c>
      <c r="Q88" s="201">
        <v>3.23</v>
      </c>
      <c r="R88" s="201">
        <v>6.28</v>
      </c>
      <c r="S88" s="201">
        <v>7.82</v>
      </c>
      <c r="T88" s="201">
        <v>0</v>
      </c>
      <c r="U88" s="201">
        <v>61.81</v>
      </c>
      <c r="V88" s="201">
        <v>5.35</v>
      </c>
      <c r="W88" s="201">
        <v>10.31</v>
      </c>
      <c r="X88" s="201">
        <v>43.69</v>
      </c>
      <c r="Y88" s="201">
        <v>0</v>
      </c>
      <c r="Z88" s="201">
        <v>37.49</v>
      </c>
      <c r="AA88" s="201">
        <v>26.71</v>
      </c>
      <c r="AB88" s="201">
        <v>0</v>
      </c>
      <c r="AC88" s="201">
        <v>11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19.47</v>
      </c>
      <c r="AJ88" s="201">
        <v>0</v>
      </c>
      <c r="AK88" s="201">
        <v>50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1.93</v>
      </c>
      <c r="K89" s="201">
        <v>9.08</v>
      </c>
      <c r="L89" s="201">
        <v>558.42999999999995</v>
      </c>
      <c r="M89" s="201">
        <v>27.25</v>
      </c>
      <c r="N89" s="201">
        <v>34.979999999999997</v>
      </c>
      <c r="O89" s="201">
        <v>0</v>
      </c>
      <c r="P89" s="201">
        <v>41.26</v>
      </c>
      <c r="Q89" s="201">
        <v>3.23</v>
      </c>
      <c r="R89" s="201">
        <v>6.28</v>
      </c>
      <c r="S89" s="201">
        <v>7.82</v>
      </c>
      <c r="T89" s="201">
        <v>0</v>
      </c>
      <c r="U89" s="201">
        <v>61.81</v>
      </c>
      <c r="V89" s="201">
        <v>5.35</v>
      </c>
      <c r="W89" s="201">
        <v>10.31</v>
      </c>
      <c r="X89" s="201">
        <v>43.69</v>
      </c>
      <c r="Y89" s="201">
        <v>0</v>
      </c>
      <c r="Z89" s="201">
        <v>37.49</v>
      </c>
      <c r="AA89" s="201">
        <v>26.71</v>
      </c>
      <c r="AB89" s="201">
        <v>0</v>
      </c>
      <c r="AC89" s="201">
        <v>11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19.47</v>
      </c>
      <c r="AJ89" s="201">
        <v>0</v>
      </c>
      <c r="AK89" s="201">
        <v>50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1.93</v>
      </c>
      <c r="K90" s="201">
        <v>9.08</v>
      </c>
      <c r="L90" s="201">
        <v>558.42999999999995</v>
      </c>
      <c r="M90" s="201">
        <v>27.25</v>
      </c>
      <c r="N90" s="201">
        <v>34.979999999999997</v>
      </c>
      <c r="O90" s="201">
        <v>0</v>
      </c>
      <c r="P90" s="201">
        <v>41.26</v>
      </c>
      <c r="Q90" s="201">
        <v>3.23</v>
      </c>
      <c r="R90" s="201">
        <v>6.28</v>
      </c>
      <c r="S90" s="201">
        <v>7.82</v>
      </c>
      <c r="T90" s="201">
        <v>0</v>
      </c>
      <c r="U90" s="201">
        <v>61.81</v>
      </c>
      <c r="V90" s="201">
        <v>5.35</v>
      </c>
      <c r="W90" s="201">
        <v>10.31</v>
      </c>
      <c r="X90" s="201">
        <v>43.69</v>
      </c>
      <c r="Y90" s="201">
        <v>0</v>
      </c>
      <c r="Z90" s="201">
        <v>37.49</v>
      </c>
      <c r="AA90" s="201">
        <v>26.71</v>
      </c>
      <c r="AB90" s="201">
        <v>0</v>
      </c>
      <c r="AC90" s="201">
        <v>11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19.47</v>
      </c>
      <c r="AJ90" s="201">
        <v>0</v>
      </c>
      <c r="AK90" s="201">
        <v>50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1.93</v>
      </c>
      <c r="K91" s="201">
        <v>9.08</v>
      </c>
      <c r="L91" s="201">
        <v>558.42999999999995</v>
      </c>
      <c r="M91" s="201">
        <v>27.25</v>
      </c>
      <c r="N91" s="201">
        <v>34.979999999999997</v>
      </c>
      <c r="O91" s="201">
        <v>0</v>
      </c>
      <c r="P91" s="201">
        <v>41.26</v>
      </c>
      <c r="Q91" s="201">
        <v>3.23</v>
      </c>
      <c r="R91" s="201">
        <v>6.28</v>
      </c>
      <c r="S91" s="201">
        <v>7.82</v>
      </c>
      <c r="T91" s="201">
        <v>0</v>
      </c>
      <c r="U91" s="201">
        <v>61.81</v>
      </c>
      <c r="V91" s="201">
        <v>5.35</v>
      </c>
      <c r="W91" s="201">
        <v>10.31</v>
      </c>
      <c r="X91" s="201">
        <v>43.69</v>
      </c>
      <c r="Y91" s="201">
        <v>0</v>
      </c>
      <c r="Z91" s="201">
        <v>37.49</v>
      </c>
      <c r="AA91" s="201">
        <v>26.71</v>
      </c>
      <c r="AB91" s="201">
        <v>0</v>
      </c>
      <c r="AC91" s="201">
        <v>11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19.47</v>
      </c>
      <c r="AJ91" s="201">
        <v>0</v>
      </c>
      <c r="AK91" s="201">
        <v>50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1.93</v>
      </c>
      <c r="K92" s="201">
        <v>9.08</v>
      </c>
      <c r="L92" s="201">
        <v>558.42999999999995</v>
      </c>
      <c r="M92" s="201">
        <v>27.25</v>
      </c>
      <c r="N92" s="201">
        <v>34.979999999999997</v>
      </c>
      <c r="O92" s="201">
        <v>0</v>
      </c>
      <c r="P92" s="201">
        <v>41.26</v>
      </c>
      <c r="Q92" s="201">
        <v>3.23</v>
      </c>
      <c r="R92" s="201">
        <v>6.28</v>
      </c>
      <c r="S92" s="201">
        <v>7.82</v>
      </c>
      <c r="T92" s="201">
        <v>0</v>
      </c>
      <c r="U92" s="201">
        <v>61.81</v>
      </c>
      <c r="V92" s="201">
        <v>5.35</v>
      </c>
      <c r="W92" s="201">
        <v>10.31</v>
      </c>
      <c r="X92" s="201">
        <v>43.69</v>
      </c>
      <c r="Y92" s="201">
        <v>0</v>
      </c>
      <c r="Z92" s="201">
        <v>37.49</v>
      </c>
      <c r="AA92" s="201">
        <v>26.71</v>
      </c>
      <c r="AB92" s="201">
        <v>0</v>
      </c>
      <c r="AC92" s="201">
        <v>11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19.47</v>
      </c>
      <c r="AJ92" s="201">
        <v>0</v>
      </c>
      <c r="AK92" s="201">
        <v>50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1.93</v>
      </c>
      <c r="K93" s="201">
        <v>9.08</v>
      </c>
      <c r="L93" s="201">
        <v>558.42999999999995</v>
      </c>
      <c r="M93" s="201">
        <v>27.25</v>
      </c>
      <c r="N93" s="201">
        <v>34.979999999999997</v>
      </c>
      <c r="O93" s="201">
        <v>0</v>
      </c>
      <c r="P93" s="201">
        <v>41.26</v>
      </c>
      <c r="Q93" s="201">
        <v>3.23</v>
      </c>
      <c r="R93" s="201">
        <v>6.28</v>
      </c>
      <c r="S93" s="201">
        <v>7.82</v>
      </c>
      <c r="T93" s="201">
        <v>0</v>
      </c>
      <c r="U93" s="201">
        <v>61.81</v>
      </c>
      <c r="V93" s="201">
        <v>5.35</v>
      </c>
      <c r="W93" s="201">
        <v>10.31</v>
      </c>
      <c r="X93" s="201">
        <v>43.69</v>
      </c>
      <c r="Y93" s="201">
        <v>0</v>
      </c>
      <c r="Z93" s="201">
        <v>37.49</v>
      </c>
      <c r="AA93" s="201">
        <v>26.71</v>
      </c>
      <c r="AB93" s="201">
        <v>0</v>
      </c>
      <c r="AC93" s="201">
        <v>11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19.47</v>
      </c>
      <c r="AJ93" s="201">
        <v>0</v>
      </c>
      <c r="AK93" s="201">
        <v>67.19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1.93</v>
      </c>
      <c r="K94" s="201">
        <v>9.08</v>
      </c>
      <c r="L94" s="201">
        <v>558.42999999999995</v>
      </c>
      <c r="M94" s="201">
        <v>27.25</v>
      </c>
      <c r="N94" s="201">
        <v>34.979999999999997</v>
      </c>
      <c r="O94" s="201">
        <v>0</v>
      </c>
      <c r="P94" s="201">
        <v>41.26</v>
      </c>
      <c r="Q94" s="201">
        <v>3.23</v>
      </c>
      <c r="R94" s="201">
        <v>6.28</v>
      </c>
      <c r="S94" s="201">
        <v>7.82</v>
      </c>
      <c r="T94" s="201">
        <v>0</v>
      </c>
      <c r="U94" s="201">
        <v>61.81</v>
      </c>
      <c r="V94" s="201">
        <v>5.35</v>
      </c>
      <c r="W94" s="201">
        <v>10.31</v>
      </c>
      <c r="X94" s="201">
        <v>43.69</v>
      </c>
      <c r="Y94" s="201">
        <v>0</v>
      </c>
      <c r="Z94" s="201">
        <v>37.49</v>
      </c>
      <c r="AA94" s="201">
        <v>26.71</v>
      </c>
      <c r="AB94" s="201">
        <v>0</v>
      </c>
      <c r="AC94" s="201">
        <v>9.16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15.58</v>
      </c>
      <c r="AJ94" s="201">
        <v>0</v>
      </c>
      <c r="AK94" s="201">
        <v>67.19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1.93</v>
      </c>
      <c r="K95" s="201">
        <v>9.08</v>
      </c>
      <c r="L95" s="201">
        <v>558.42999999999995</v>
      </c>
      <c r="M95" s="201">
        <v>27.25</v>
      </c>
      <c r="N95" s="201">
        <v>34.979999999999997</v>
      </c>
      <c r="O95" s="201">
        <v>0</v>
      </c>
      <c r="P95" s="201">
        <v>41.26</v>
      </c>
      <c r="Q95" s="201">
        <v>3.23</v>
      </c>
      <c r="R95" s="201">
        <v>9.89</v>
      </c>
      <c r="S95" s="201">
        <v>7.82</v>
      </c>
      <c r="T95" s="201">
        <v>0</v>
      </c>
      <c r="U95" s="201">
        <v>61.81</v>
      </c>
      <c r="V95" s="201">
        <v>4.22</v>
      </c>
      <c r="W95" s="201">
        <v>10.31</v>
      </c>
      <c r="X95" s="201">
        <v>43.69</v>
      </c>
      <c r="Y95" s="201">
        <v>0</v>
      </c>
      <c r="Z95" s="201">
        <v>37.49</v>
      </c>
      <c r="AA95" s="201">
        <v>26.71</v>
      </c>
      <c r="AB95" s="201">
        <v>0</v>
      </c>
      <c r="AC95" s="201">
        <v>11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19.54</v>
      </c>
      <c r="AJ95" s="201">
        <v>0</v>
      </c>
      <c r="AK95" s="201">
        <v>67.19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1.93</v>
      </c>
      <c r="K96" s="201">
        <v>9.08</v>
      </c>
      <c r="L96" s="201">
        <v>558.42999999999995</v>
      </c>
      <c r="M96" s="201">
        <v>27.25</v>
      </c>
      <c r="N96" s="201">
        <v>34.979999999999997</v>
      </c>
      <c r="O96" s="201">
        <v>0</v>
      </c>
      <c r="P96" s="201">
        <v>41.26</v>
      </c>
      <c r="Q96" s="201">
        <v>3.23</v>
      </c>
      <c r="R96" s="201">
        <v>9.89</v>
      </c>
      <c r="S96" s="201">
        <v>7.82</v>
      </c>
      <c r="T96" s="201">
        <v>0</v>
      </c>
      <c r="U96" s="201">
        <v>61.81</v>
      </c>
      <c r="V96" s="201">
        <v>4.22</v>
      </c>
      <c r="W96" s="201">
        <v>10.31</v>
      </c>
      <c r="X96" s="201">
        <v>43.69</v>
      </c>
      <c r="Y96" s="201">
        <v>0</v>
      </c>
      <c r="Z96" s="201">
        <v>37.49</v>
      </c>
      <c r="AA96" s="201">
        <v>26.71</v>
      </c>
      <c r="AB96" s="201">
        <v>0</v>
      </c>
      <c r="AC96" s="201">
        <v>11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19.54</v>
      </c>
      <c r="AJ96" s="201">
        <v>0</v>
      </c>
      <c r="AK96" s="201">
        <v>67.19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1.93</v>
      </c>
      <c r="K97" s="201">
        <v>9.08</v>
      </c>
      <c r="L97" s="201">
        <v>558.42999999999995</v>
      </c>
      <c r="M97" s="201">
        <v>27.25</v>
      </c>
      <c r="N97" s="201">
        <v>34.979999999999997</v>
      </c>
      <c r="O97" s="201">
        <v>0</v>
      </c>
      <c r="P97" s="201">
        <v>41.26</v>
      </c>
      <c r="Q97" s="201">
        <v>3.23</v>
      </c>
      <c r="R97" s="201">
        <v>9.89</v>
      </c>
      <c r="S97" s="201">
        <v>7.82</v>
      </c>
      <c r="T97" s="201">
        <v>0</v>
      </c>
      <c r="U97" s="201">
        <v>61.81</v>
      </c>
      <c r="V97" s="201">
        <v>4.22</v>
      </c>
      <c r="W97" s="201">
        <v>10.31</v>
      </c>
      <c r="X97" s="201">
        <v>43.69</v>
      </c>
      <c r="Y97" s="201">
        <v>0</v>
      </c>
      <c r="Z97" s="201">
        <v>37.49</v>
      </c>
      <c r="AA97" s="201">
        <v>26.71</v>
      </c>
      <c r="AB97" s="201">
        <v>0</v>
      </c>
      <c r="AC97" s="201">
        <v>11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19.54</v>
      </c>
      <c r="AJ97" s="201">
        <v>0</v>
      </c>
      <c r="AK97" s="201">
        <v>66.34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1.93</v>
      </c>
      <c r="K98" s="201">
        <v>9.08</v>
      </c>
      <c r="L98" s="201">
        <v>558.42999999999995</v>
      </c>
      <c r="M98" s="201">
        <v>27.25</v>
      </c>
      <c r="N98" s="201">
        <v>34.979999999999997</v>
      </c>
      <c r="O98" s="201">
        <v>0</v>
      </c>
      <c r="P98" s="201">
        <v>41.26</v>
      </c>
      <c r="Q98" s="201">
        <v>3.23</v>
      </c>
      <c r="R98" s="201">
        <v>9.89</v>
      </c>
      <c r="S98" s="201">
        <v>7.82</v>
      </c>
      <c r="T98" s="201">
        <v>0</v>
      </c>
      <c r="U98" s="201">
        <v>61.81</v>
      </c>
      <c r="V98" s="201">
        <v>4.22</v>
      </c>
      <c r="W98" s="201">
        <v>10.31</v>
      </c>
      <c r="X98" s="201">
        <v>43.69</v>
      </c>
      <c r="Y98" s="201">
        <v>0</v>
      </c>
      <c r="Z98" s="201">
        <v>37.49</v>
      </c>
      <c r="AA98" s="201">
        <v>26.71</v>
      </c>
      <c r="AB98" s="201">
        <v>0</v>
      </c>
      <c r="AC98" s="201">
        <v>11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19.54</v>
      </c>
      <c r="AJ98" s="201">
        <v>0</v>
      </c>
      <c r="AK98" s="201">
        <v>67.19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4.6320000000000104E-2</v>
      </c>
      <c r="K99">
        <f t="shared" si="0"/>
        <v>0.12127500000000002</v>
      </c>
      <c r="L99">
        <f t="shared" si="0"/>
        <v>11.517262500000005</v>
      </c>
      <c r="M99">
        <f t="shared" si="0"/>
        <v>0.65400000000000003</v>
      </c>
      <c r="N99">
        <f t="shared" si="0"/>
        <v>0.83952000000000038</v>
      </c>
      <c r="O99">
        <f t="shared" si="0"/>
        <v>0</v>
      </c>
      <c r="P99">
        <f t="shared" si="0"/>
        <v>0.96322000000000096</v>
      </c>
      <c r="Q99">
        <f t="shared" si="0"/>
        <v>6.3049999999999926E-2</v>
      </c>
      <c r="R99">
        <f t="shared" si="0"/>
        <v>0.14224749999999986</v>
      </c>
      <c r="S99">
        <f t="shared" si="0"/>
        <v>0.16953500000000019</v>
      </c>
      <c r="T99">
        <f t="shared" si="0"/>
        <v>0</v>
      </c>
      <c r="U99">
        <f t="shared" si="0"/>
        <v>1.4834400000000021</v>
      </c>
      <c r="V99">
        <f t="shared" si="0"/>
        <v>0.12179500000000018</v>
      </c>
      <c r="W99">
        <f t="shared" si="0"/>
        <v>0.2216649999999995</v>
      </c>
      <c r="X99">
        <f t="shared" si="0"/>
        <v>0.99865000000000104</v>
      </c>
      <c r="Y99">
        <f t="shared" si="0"/>
        <v>0</v>
      </c>
      <c r="Z99">
        <f t="shared" si="0"/>
        <v>0.85949249999999799</v>
      </c>
      <c r="AA99">
        <f t="shared" si="0"/>
        <v>0.59615250000000053</v>
      </c>
      <c r="AB99">
        <f t="shared" si="0"/>
        <v>0</v>
      </c>
      <c r="AC99">
        <f t="shared" si="0"/>
        <v>0.25728500000000004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0.46656750000000008</v>
      </c>
      <c r="AJ99">
        <f t="shared" si="0"/>
        <v>0</v>
      </c>
      <c r="AK99">
        <f t="shared" si="0"/>
        <v>1.2519374999999993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0.19093500000000002</v>
      </c>
      <c r="AR99">
        <f t="shared" si="0"/>
        <v>0</v>
      </c>
      <c r="AS99">
        <f t="shared" si="0"/>
        <v>3.3774999999999999E-3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44712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25</v>
      </c>
      <c r="AJ3" s="201">
        <v>0</v>
      </c>
      <c r="AK3" s="201">
        <v>27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25</v>
      </c>
      <c r="AJ4" s="201">
        <v>0</v>
      </c>
      <c r="AK4" s="201">
        <v>27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1.66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21.53</v>
      </c>
      <c r="AJ5" s="201">
        <v>0</v>
      </c>
      <c r="AK5" s="201">
        <v>27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1.66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21.53</v>
      </c>
      <c r="AJ6" s="201">
        <v>0</v>
      </c>
      <c r="AK6" s="201">
        <v>27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26.01</v>
      </c>
      <c r="AJ7" s="201">
        <v>0</v>
      </c>
      <c r="AK7" s="201">
        <v>27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26.01</v>
      </c>
      <c r="AJ8" s="201">
        <v>0</v>
      </c>
      <c r="AK8" s="201">
        <v>27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26.01</v>
      </c>
      <c r="AJ9" s="201">
        <v>0</v>
      </c>
      <c r="AK9" s="201">
        <v>27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26.01</v>
      </c>
      <c r="AJ10" s="201">
        <v>0</v>
      </c>
      <c r="AK10" s="201">
        <v>27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26.01</v>
      </c>
      <c r="AJ11" s="201">
        <v>0</v>
      </c>
      <c r="AK11" s="201">
        <v>27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26.01</v>
      </c>
      <c r="AJ12" s="201">
        <v>0</v>
      </c>
      <c r="AK12" s="201">
        <v>27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26.01</v>
      </c>
      <c r="AJ13" s="201">
        <v>0</v>
      </c>
      <c r="AK13" s="201">
        <v>27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26.01</v>
      </c>
      <c r="AJ14" s="201">
        <v>0</v>
      </c>
      <c r="AK14" s="201">
        <v>27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26.58</v>
      </c>
      <c r="AJ15" s="201">
        <v>0</v>
      </c>
      <c r="AK15" s="201">
        <v>27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26.58</v>
      </c>
      <c r="AJ16" s="201">
        <v>0</v>
      </c>
      <c r="AK16" s="201">
        <v>27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26.58</v>
      </c>
      <c r="AJ17" s="201">
        <v>0</v>
      </c>
      <c r="AK17" s="201">
        <v>27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26.58</v>
      </c>
      <c r="AJ18" s="201">
        <v>0</v>
      </c>
      <c r="AK18" s="201">
        <v>27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26.58</v>
      </c>
      <c r="AJ19" s="201">
        <v>0</v>
      </c>
      <c r="AK19" s="201">
        <v>27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26.58</v>
      </c>
      <c r="AJ20" s="201">
        <v>0</v>
      </c>
      <c r="AK20" s="201">
        <v>27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26.58</v>
      </c>
      <c r="AJ21" s="201">
        <v>0</v>
      </c>
      <c r="AK21" s="201">
        <v>27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26.58</v>
      </c>
      <c r="AJ22" s="201">
        <v>0</v>
      </c>
      <c r="AK22" s="201">
        <v>27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26.58</v>
      </c>
      <c r="AJ23" s="201">
        <v>0</v>
      </c>
      <c r="AK23" s="201">
        <v>27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26.58</v>
      </c>
      <c r="AJ24" s="201">
        <v>0</v>
      </c>
      <c r="AK24" s="201">
        <v>27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26.58</v>
      </c>
      <c r="AJ25" s="201">
        <v>0</v>
      </c>
      <c r="AK25" s="201">
        <v>27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26.58</v>
      </c>
      <c r="AJ26" s="201">
        <v>0</v>
      </c>
      <c r="AK26" s="201">
        <v>27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26.58</v>
      </c>
      <c r="AJ27" s="201">
        <v>0</v>
      </c>
      <c r="AK27" s="201">
        <v>27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20.8</v>
      </c>
      <c r="AJ28" s="201">
        <v>0</v>
      </c>
      <c r="AK28" s="201">
        <v>27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20.8</v>
      </c>
      <c r="AJ29" s="201">
        <v>0</v>
      </c>
      <c r="AK29" s="201">
        <v>27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20.8</v>
      </c>
      <c r="AJ30" s="201">
        <v>0</v>
      </c>
      <c r="AK30" s="201">
        <v>27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24.89</v>
      </c>
      <c r="AJ31" s="201">
        <v>0</v>
      </c>
      <c r="AK31" s="201">
        <v>27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24.89</v>
      </c>
      <c r="AJ32" s="201">
        <v>0</v>
      </c>
      <c r="AK32" s="201">
        <v>27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24.89</v>
      </c>
      <c r="AJ33" s="201">
        <v>0</v>
      </c>
      <c r="AK33" s="201">
        <v>27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24.89</v>
      </c>
      <c r="AJ34" s="201">
        <v>0</v>
      </c>
      <c r="AK34" s="201">
        <v>27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24.89</v>
      </c>
      <c r="AJ35" s="201">
        <v>0</v>
      </c>
      <c r="AK35" s="201">
        <v>27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24.89</v>
      </c>
      <c r="AJ36" s="201">
        <v>0</v>
      </c>
      <c r="AK36" s="201">
        <v>27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24.89</v>
      </c>
      <c r="AJ37" s="201">
        <v>0</v>
      </c>
      <c r="AK37" s="201">
        <v>27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24.89</v>
      </c>
      <c r="AJ38" s="201">
        <v>0</v>
      </c>
      <c r="AK38" s="201">
        <v>27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24.89</v>
      </c>
      <c r="AJ39" s="201">
        <v>0</v>
      </c>
      <c r="AK39" s="201">
        <v>27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24.89</v>
      </c>
      <c r="AJ40" s="201">
        <v>0</v>
      </c>
      <c r="AK40" s="201">
        <v>27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24.89</v>
      </c>
      <c r="AJ41" s="201">
        <v>0</v>
      </c>
      <c r="AK41" s="201">
        <v>27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24.89</v>
      </c>
      <c r="AJ42" s="201">
        <v>0</v>
      </c>
      <c r="AK42" s="201">
        <v>27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24.18</v>
      </c>
      <c r="AJ43" s="201">
        <v>0</v>
      </c>
      <c r="AK43" s="201">
        <v>27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24.18</v>
      </c>
      <c r="AJ44" s="201">
        <v>0</v>
      </c>
      <c r="AK44" s="201">
        <v>27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24.18</v>
      </c>
      <c r="AJ45" s="201">
        <v>0</v>
      </c>
      <c r="AK45" s="201">
        <v>27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24.18</v>
      </c>
      <c r="AJ46" s="201">
        <v>0</v>
      </c>
      <c r="AK46" s="201">
        <v>27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24.18</v>
      </c>
      <c r="AJ47" s="201">
        <v>0</v>
      </c>
      <c r="AK47" s="201">
        <v>27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24.18</v>
      </c>
      <c r="AJ48" s="201">
        <v>0</v>
      </c>
      <c r="AK48" s="201">
        <v>27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24.18</v>
      </c>
      <c r="AJ49" s="201">
        <v>0</v>
      </c>
      <c r="AK49" s="201">
        <v>27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2.0699999999999998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25</v>
      </c>
      <c r="AJ50" s="201">
        <v>0</v>
      </c>
      <c r="AK50" s="201">
        <v>27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2.0099999999999998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25</v>
      </c>
      <c r="AJ51" s="201">
        <v>0</v>
      </c>
      <c r="AK51" s="201">
        <v>27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2.0099999999999998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24.34</v>
      </c>
      <c r="AJ52" s="201">
        <v>0</v>
      </c>
      <c r="AK52" s="201">
        <v>27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25</v>
      </c>
      <c r="AJ53" s="201">
        <v>0</v>
      </c>
      <c r="AK53" s="201">
        <v>27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2.02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24.34</v>
      </c>
      <c r="AJ54" s="201">
        <v>0</v>
      </c>
      <c r="AK54" s="201">
        <v>27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2.02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23.79</v>
      </c>
      <c r="AJ55" s="201">
        <v>0</v>
      </c>
      <c r="AK55" s="201">
        <v>27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2.02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23.79</v>
      </c>
      <c r="AJ56" s="201">
        <v>0</v>
      </c>
      <c r="AK56" s="201">
        <v>27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2.02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23.79</v>
      </c>
      <c r="AJ57" s="201">
        <v>0</v>
      </c>
      <c r="AK57" s="201">
        <v>27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2.02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23.79</v>
      </c>
      <c r="AJ58" s="201">
        <v>0</v>
      </c>
      <c r="AK58" s="201">
        <v>27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1.96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24.06</v>
      </c>
      <c r="AJ59" s="201">
        <v>0</v>
      </c>
      <c r="AK59" s="201">
        <v>25.64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1.96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24.06</v>
      </c>
      <c r="AJ60" s="201">
        <v>0</v>
      </c>
      <c r="AK60" s="201">
        <v>25.64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1.96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24.06</v>
      </c>
      <c r="AJ61" s="201">
        <v>0</v>
      </c>
      <c r="AK61" s="201">
        <v>25.64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1.96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24.06</v>
      </c>
      <c r="AJ62" s="201">
        <v>0</v>
      </c>
      <c r="AK62" s="201">
        <v>25.64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1.96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24.06</v>
      </c>
      <c r="AJ63" s="201">
        <v>0</v>
      </c>
      <c r="AK63" s="201">
        <v>25.58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1.96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24.06</v>
      </c>
      <c r="AJ64" s="201">
        <v>0</v>
      </c>
      <c r="AK64" s="201">
        <v>25.58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1.96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24.06</v>
      </c>
      <c r="AJ65" s="201">
        <v>0</v>
      </c>
      <c r="AK65" s="201">
        <v>26.88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1.96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24.06</v>
      </c>
      <c r="AJ66" s="201">
        <v>0</v>
      </c>
      <c r="AK66" s="201">
        <v>26.88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1.96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24.06</v>
      </c>
      <c r="AJ67" s="201">
        <v>0</v>
      </c>
      <c r="AK67" s="201">
        <v>26.88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1.96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24.06</v>
      </c>
      <c r="AJ68" s="201">
        <v>0</v>
      </c>
      <c r="AK68" s="201">
        <v>26.88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1.96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24.06</v>
      </c>
      <c r="AJ69" s="201">
        <v>0</v>
      </c>
      <c r="AK69" s="201">
        <v>26.88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1.96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24.06</v>
      </c>
      <c r="AJ70" s="201">
        <v>0</v>
      </c>
      <c r="AK70" s="201">
        <v>26.88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1.96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24.34</v>
      </c>
      <c r="AJ71" s="201">
        <v>0</v>
      </c>
      <c r="AK71" s="201">
        <v>26.88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1.96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24.34</v>
      </c>
      <c r="AJ72" s="201">
        <v>0</v>
      </c>
      <c r="AK72" s="201">
        <v>26.88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1.96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24.34</v>
      </c>
      <c r="AJ73" s="201">
        <v>0</v>
      </c>
      <c r="AK73" s="201">
        <v>26.88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1.96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24.34</v>
      </c>
      <c r="AJ74" s="201">
        <v>0</v>
      </c>
      <c r="AK74" s="201">
        <v>26.88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1.96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24.34</v>
      </c>
      <c r="AJ75" s="201">
        <v>0</v>
      </c>
      <c r="AK75" s="201">
        <v>27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2.02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24.34</v>
      </c>
      <c r="AJ76" s="201">
        <v>0</v>
      </c>
      <c r="AK76" s="201">
        <v>27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2.02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24.34</v>
      </c>
      <c r="AJ77" s="201">
        <v>0</v>
      </c>
      <c r="AK77" s="201">
        <v>27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2.02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24.34</v>
      </c>
      <c r="AJ78" s="201">
        <v>0</v>
      </c>
      <c r="AK78" s="201">
        <v>27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2.02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24.34</v>
      </c>
      <c r="AJ79" s="201">
        <v>0</v>
      </c>
      <c r="AK79" s="201">
        <v>27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2.02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24.34</v>
      </c>
      <c r="AJ80" s="201">
        <v>0</v>
      </c>
      <c r="AK80" s="201">
        <v>27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2.02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24.34</v>
      </c>
      <c r="AJ81" s="201">
        <v>0</v>
      </c>
      <c r="AK81" s="201">
        <v>27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2.02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24.34</v>
      </c>
      <c r="AJ82" s="201">
        <v>0</v>
      </c>
      <c r="AK82" s="201">
        <v>27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2.08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24.34</v>
      </c>
      <c r="AJ83" s="201">
        <v>0</v>
      </c>
      <c r="AK83" s="201">
        <v>27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2.08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24.34</v>
      </c>
      <c r="AJ84" s="201">
        <v>0</v>
      </c>
      <c r="AK84" s="201">
        <v>27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24.34</v>
      </c>
      <c r="AJ85" s="201">
        <v>0</v>
      </c>
      <c r="AK85" s="201">
        <v>27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24.34</v>
      </c>
      <c r="AJ86" s="201">
        <v>0</v>
      </c>
      <c r="AK86" s="201">
        <v>27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24.34</v>
      </c>
      <c r="AJ87" s="201">
        <v>0</v>
      </c>
      <c r="AK87" s="201">
        <v>27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24.34</v>
      </c>
      <c r="AJ88" s="201">
        <v>0</v>
      </c>
      <c r="AK88" s="201">
        <v>27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24.34</v>
      </c>
      <c r="AJ89" s="201">
        <v>0</v>
      </c>
      <c r="AK89" s="201">
        <v>27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24.34</v>
      </c>
      <c r="AJ90" s="201">
        <v>0</v>
      </c>
      <c r="AK90" s="201">
        <v>27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24.34</v>
      </c>
      <c r="AJ91" s="201">
        <v>0</v>
      </c>
      <c r="AK91" s="201">
        <v>27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24.34</v>
      </c>
      <c r="AJ92" s="201">
        <v>0</v>
      </c>
      <c r="AK92" s="201">
        <v>27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24.34</v>
      </c>
      <c r="AJ93" s="201">
        <v>0</v>
      </c>
      <c r="AK93" s="201">
        <v>26.06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1.73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19.47</v>
      </c>
      <c r="AJ94" s="201">
        <v>0</v>
      </c>
      <c r="AK94" s="201">
        <v>26.06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24.43</v>
      </c>
      <c r="AJ95" s="201">
        <v>0</v>
      </c>
      <c r="AK95" s="201">
        <v>26.06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24.43</v>
      </c>
      <c r="AJ96" s="201">
        <v>0</v>
      </c>
      <c r="AK96" s="201">
        <v>26.06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24.43</v>
      </c>
      <c r="AJ97" s="201">
        <v>0</v>
      </c>
      <c r="AK97" s="201">
        <v>25.73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24.43</v>
      </c>
      <c r="AJ98" s="201">
        <v>0</v>
      </c>
      <c r="AK98" s="201">
        <v>26.06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4.8610000000000056E-2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0.59039749999999958</v>
      </c>
      <c r="AJ99">
        <f t="shared" si="0"/>
        <v>0</v>
      </c>
      <c r="AK99">
        <f t="shared" si="0"/>
        <v>0.64413750000000025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5</v>
      </c>
      <c r="AJ3" s="201">
        <v>0</v>
      </c>
      <c r="AK3" s="201">
        <v>8.82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5</v>
      </c>
      <c r="AJ4" s="201">
        <v>0</v>
      </c>
      <c r="AK4" s="201">
        <v>8.82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4.3099999999999996</v>
      </c>
      <c r="AJ5" s="201">
        <v>0</v>
      </c>
      <c r="AK5" s="201">
        <v>8.82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4.3099999999999996</v>
      </c>
      <c r="AJ6" s="201">
        <v>0</v>
      </c>
      <c r="AK6" s="201">
        <v>8.82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5.2</v>
      </c>
      <c r="AJ7" s="201">
        <v>0</v>
      </c>
      <c r="AK7" s="201">
        <v>19.82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5.2</v>
      </c>
      <c r="AJ8" s="201">
        <v>0</v>
      </c>
      <c r="AK8" s="201">
        <v>8.82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5.2</v>
      </c>
      <c r="AJ9" s="201">
        <v>0</v>
      </c>
      <c r="AK9" s="201">
        <v>8.82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5.2</v>
      </c>
      <c r="AJ10" s="201">
        <v>0</v>
      </c>
      <c r="AK10" s="201">
        <v>8.82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5.2</v>
      </c>
      <c r="AJ11" s="201">
        <v>0</v>
      </c>
      <c r="AK11" s="201">
        <v>8.82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5.2</v>
      </c>
      <c r="AJ12" s="201">
        <v>0</v>
      </c>
      <c r="AK12" s="201">
        <v>8.82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5.2</v>
      </c>
      <c r="AJ13" s="201">
        <v>0</v>
      </c>
      <c r="AK13" s="201">
        <v>8.82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5.2</v>
      </c>
      <c r="AJ14" s="201">
        <v>0</v>
      </c>
      <c r="AK14" s="201">
        <v>8.82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5.32</v>
      </c>
      <c r="AJ15" s="201">
        <v>0</v>
      </c>
      <c r="AK15" s="201">
        <v>8.82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5.32</v>
      </c>
      <c r="AJ16" s="201">
        <v>0</v>
      </c>
      <c r="AK16" s="201">
        <v>8.82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5.32</v>
      </c>
      <c r="AJ17" s="201">
        <v>0</v>
      </c>
      <c r="AK17" s="201">
        <v>8.82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5.32</v>
      </c>
      <c r="AJ18" s="201">
        <v>0</v>
      </c>
      <c r="AK18" s="201">
        <v>8.82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5.32</v>
      </c>
      <c r="AJ19" s="201">
        <v>0</v>
      </c>
      <c r="AK19" s="201">
        <v>8.82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5.32</v>
      </c>
      <c r="AJ20" s="201">
        <v>0</v>
      </c>
      <c r="AK20" s="201">
        <v>8.82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5.32</v>
      </c>
      <c r="AJ21" s="201">
        <v>0</v>
      </c>
      <c r="AK21" s="201">
        <v>8.82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5.32</v>
      </c>
      <c r="AJ22" s="201">
        <v>0</v>
      </c>
      <c r="AK22" s="201">
        <v>8.82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5.32</v>
      </c>
      <c r="AJ23" s="201">
        <v>0</v>
      </c>
      <c r="AK23" s="201">
        <v>8.82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5.32</v>
      </c>
      <c r="AJ24" s="201">
        <v>0</v>
      </c>
      <c r="AK24" s="201">
        <v>8.82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5.32</v>
      </c>
      <c r="AJ25" s="201">
        <v>0</v>
      </c>
      <c r="AK25" s="201">
        <v>8.82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5.32</v>
      </c>
      <c r="AJ26" s="201">
        <v>0</v>
      </c>
      <c r="AK26" s="201">
        <v>8.82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5.32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4.16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4.16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4.16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4.9800000000000004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4.9800000000000004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4.9800000000000004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4.9800000000000004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4.9800000000000004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4.9800000000000004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4.9800000000000004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4.9800000000000004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4.9800000000000004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4.9800000000000004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4.9800000000000004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4.9800000000000004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4.84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4.84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4.84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4.84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4.84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4.84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4.84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5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5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4.87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5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4.87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4.76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4.76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4.76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4.76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4.8099999999999996</v>
      </c>
      <c r="AJ59" s="201">
        <v>0</v>
      </c>
      <c r="AK59" s="201">
        <v>5.53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4.8099999999999996</v>
      </c>
      <c r="AJ60" s="201">
        <v>0</v>
      </c>
      <c r="AK60" s="201">
        <v>5.53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4.8099999999999996</v>
      </c>
      <c r="AJ61" s="201">
        <v>0</v>
      </c>
      <c r="AK61" s="201">
        <v>5.53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4.8099999999999996</v>
      </c>
      <c r="AJ62" s="201">
        <v>0</v>
      </c>
      <c r="AK62" s="201">
        <v>5.53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4.8099999999999996</v>
      </c>
      <c r="AJ63" s="201">
        <v>0</v>
      </c>
      <c r="AK63" s="201">
        <v>5.52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4.8099999999999996</v>
      </c>
      <c r="AJ64" s="201">
        <v>0</v>
      </c>
      <c r="AK64" s="201">
        <v>5.52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4.8099999999999996</v>
      </c>
      <c r="AJ65" s="201">
        <v>0</v>
      </c>
      <c r="AK65" s="201">
        <v>5.8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4.8099999999999996</v>
      </c>
      <c r="AJ66" s="201">
        <v>0</v>
      </c>
      <c r="AK66" s="201">
        <v>5.8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4.8099999999999996</v>
      </c>
      <c r="AJ67" s="201">
        <v>0</v>
      </c>
      <c r="AK67" s="201">
        <v>5.8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4.8099999999999996</v>
      </c>
      <c r="AJ68" s="201">
        <v>0</v>
      </c>
      <c r="AK68" s="201">
        <v>5.8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4.8099999999999996</v>
      </c>
      <c r="AJ69" s="201">
        <v>0</v>
      </c>
      <c r="AK69" s="201">
        <v>5.8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4.8099999999999996</v>
      </c>
      <c r="AJ70" s="201">
        <v>0</v>
      </c>
      <c r="AK70" s="201">
        <v>5.8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4.87</v>
      </c>
      <c r="AJ71" s="201">
        <v>0</v>
      </c>
      <c r="AK71" s="201">
        <v>5.8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4.87</v>
      </c>
      <c r="AJ72" s="201">
        <v>0</v>
      </c>
      <c r="AK72" s="201">
        <v>5.8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4.87</v>
      </c>
      <c r="AJ73" s="201">
        <v>0</v>
      </c>
      <c r="AK73" s="201">
        <v>5.8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4.87</v>
      </c>
      <c r="AJ74" s="201">
        <v>0</v>
      </c>
      <c r="AK74" s="201">
        <v>5.8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4.87</v>
      </c>
      <c r="AJ75" s="201">
        <v>0</v>
      </c>
      <c r="AK75" s="201">
        <v>5.82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4.87</v>
      </c>
      <c r="AJ76" s="201">
        <v>0</v>
      </c>
      <c r="AK76" s="201">
        <v>5.82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4.87</v>
      </c>
      <c r="AJ77" s="201">
        <v>0</v>
      </c>
      <c r="AK77" s="201">
        <v>5.82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4.87</v>
      </c>
      <c r="AJ78" s="201">
        <v>0</v>
      </c>
      <c r="AK78" s="201">
        <v>5.82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4.87</v>
      </c>
      <c r="AJ79" s="201">
        <v>0</v>
      </c>
      <c r="AK79" s="201">
        <v>5.82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4.87</v>
      </c>
      <c r="AJ80" s="201">
        <v>0</v>
      </c>
      <c r="AK80" s="201">
        <v>5.82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4.87</v>
      </c>
      <c r="AJ81" s="201">
        <v>0</v>
      </c>
      <c r="AK81" s="201">
        <v>5.82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4.87</v>
      </c>
      <c r="AJ82" s="201">
        <v>0</v>
      </c>
      <c r="AK82" s="201">
        <v>5.82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4.87</v>
      </c>
      <c r="AJ83" s="201">
        <v>0</v>
      </c>
      <c r="AK83" s="201">
        <v>5.82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4.87</v>
      </c>
      <c r="AJ84" s="201">
        <v>0</v>
      </c>
      <c r="AK84" s="201">
        <v>5.82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4.87</v>
      </c>
      <c r="AJ85" s="201">
        <v>0</v>
      </c>
      <c r="AK85" s="201">
        <v>5.82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4.87</v>
      </c>
      <c r="AJ86" s="201">
        <v>0</v>
      </c>
      <c r="AK86" s="201">
        <v>5.82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4.87</v>
      </c>
      <c r="AJ87" s="201">
        <v>0</v>
      </c>
      <c r="AK87" s="201">
        <v>5.82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4.87</v>
      </c>
      <c r="AJ88" s="201">
        <v>0</v>
      </c>
      <c r="AK88" s="201">
        <v>5.82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4.87</v>
      </c>
      <c r="AJ89" s="201">
        <v>0</v>
      </c>
      <c r="AK89" s="201">
        <v>5.82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4.87</v>
      </c>
      <c r="AJ90" s="201">
        <v>0</v>
      </c>
      <c r="AK90" s="201">
        <v>5.82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4.87</v>
      </c>
      <c r="AJ91" s="201">
        <v>0</v>
      </c>
      <c r="AK91" s="201">
        <v>5.82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4.87</v>
      </c>
      <c r="AJ92" s="201">
        <v>0</v>
      </c>
      <c r="AK92" s="201">
        <v>5.82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4.87</v>
      </c>
      <c r="AJ93" s="201">
        <v>0</v>
      </c>
      <c r="AK93" s="201">
        <v>5.62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3.89</v>
      </c>
      <c r="AJ94" s="201">
        <v>0</v>
      </c>
      <c r="AK94" s="201">
        <v>5.62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4.8899999999999997</v>
      </c>
      <c r="AJ95" s="201">
        <v>0</v>
      </c>
      <c r="AK95" s="201">
        <v>5.62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4.8899999999999997</v>
      </c>
      <c r="AJ96" s="201">
        <v>0</v>
      </c>
      <c r="AK96" s="201">
        <v>5.62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4.8899999999999997</v>
      </c>
      <c r="AJ97" s="201">
        <v>0</v>
      </c>
      <c r="AK97" s="201">
        <v>9.4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4.8899999999999997</v>
      </c>
      <c r="AJ98" s="201">
        <v>0</v>
      </c>
      <c r="AK98" s="201">
        <v>5.62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0.11811499999999997</v>
      </c>
      <c r="AJ99">
        <f t="shared" si="0"/>
        <v>0</v>
      </c>
      <c r="AK99">
        <f t="shared" si="0"/>
        <v>0.16058500000000009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91</v>
      </c>
      <c r="J3" s="201">
        <v>0</v>
      </c>
      <c r="K3" s="201">
        <v>295.56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91</v>
      </c>
      <c r="J4" s="201">
        <v>0</v>
      </c>
      <c r="K4" s="201">
        <v>296.56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93</v>
      </c>
      <c r="J5" s="201">
        <v>0</v>
      </c>
      <c r="K5" s="201">
        <v>299.36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93</v>
      </c>
      <c r="J6" s="201">
        <v>0</v>
      </c>
      <c r="K6" s="201">
        <v>299.36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93</v>
      </c>
      <c r="J7" s="201">
        <v>0</v>
      </c>
      <c r="K7" s="201">
        <v>310.36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93</v>
      </c>
      <c r="J8" s="201">
        <v>0</v>
      </c>
      <c r="K8" s="201">
        <v>299.36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93</v>
      </c>
      <c r="J9" s="201">
        <v>0</v>
      </c>
      <c r="K9" s="201">
        <v>275.74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93</v>
      </c>
      <c r="J10" s="201">
        <v>0</v>
      </c>
      <c r="K10" s="201">
        <v>275.74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93</v>
      </c>
      <c r="J11" s="201">
        <v>0</v>
      </c>
      <c r="K11" s="201">
        <v>275.74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93</v>
      </c>
      <c r="J12" s="201">
        <v>0</v>
      </c>
      <c r="K12" s="201">
        <v>275.74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93</v>
      </c>
      <c r="J13" s="201">
        <v>0</v>
      </c>
      <c r="K13" s="201">
        <v>275.74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93</v>
      </c>
      <c r="J14" s="201">
        <v>0</v>
      </c>
      <c r="K14" s="201">
        <v>275.74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94</v>
      </c>
      <c r="J15" s="201">
        <v>0</v>
      </c>
      <c r="K15" s="201">
        <v>275.74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94</v>
      </c>
      <c r="J16" s="201">
        <v>0</v>
      </c>
      <c r="K16" s="201">
        <v>275.74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94</v>
      </c>
      <c r="J17" s="201">
        <v>0</v>
      </c>
      <c r="K17" s="201">
        <v>275.74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94</v>
      </c>
      <c r="J18" s="201">
        <v>0</v>
      </c>
      <c r="K18" s="201">
        <v>275.74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94</v>
      </c>
      <c r="J19" s="201">
        <v>0</v>
      </c>
      <c r="K19" s="201">
        <v>275.74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94</v>
      </c>
      <c r="J20" s="201">
        <v>0</v>
      </c>
      <c r="K20" s="201">
        <v>275.74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94</v>
      </c>
      <c r="J21" s="201">
        <v>0</v>
      </c>
      <c r="K21" s="201">
        <v>275.74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94</v>
      </c>
      <c r="J22" s="201">
        <v>0</v>
      </c>
      <c r="K22" s="201">
        <v>275.74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94</v>
      </c>
      <c r="J23" s="201">
        <v>0</v>
      </c>
      <c r="K23" s="201">
        <v>275.74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94</v>
      </c>
      <c r="J24" s="201">
        <v>0</v>
      </c>
      <c r="K24" s="201">
        <v>275.74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94</v>
      </c>
      <c r="J25" s="201">
        <v>0</v>
      </c>
      <c r="K25" s="201">
        <v>275.74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94</v>
      </c>
      <c r="J26" s="201">
        <v>0</v>
      </c>
      <c r="K26" s="201">
        <v>275.74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94</v>
      </c>
      <c r="J27" s="201">
        <v>0</v>
      </c>
      <c r="K27" s="201">
        <v>292.33999999999997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94</v>
      </c>
      <c r="J28" s="201">
        <v>0</v>
      </c>
      <c r="K28" s="201">
        <v>272.74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94</v>
      </c>
      <c r="J29" s="201">
        <v>0</v>
      </c>
      <c r="K29" s="201">
        <v>272.74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94</v>
      </c>
      <c r="J30" s="201">
        <v>0</v>
      </c>
      <c r="K30" s="201">
        <v>272.74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91</v>
      </c>
      <c r="J31" s="201">
        <v>0</v>
      </c>
      <c r="K31" s="201">
        <v>272.74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91</v>
      </c>
      <c r="J32" s="201">
        <v>0</v>
      </c>
      <c r="K32" s="201">
        <v>272.74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91</v>
      </c>
      <c r="J33" s="201">
        <v>0</v>
      </c>
      <c r="K33" s="201">
        <v>272.74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91</v>
      </c>
      <c r="J34" s="201">
        <v>0</v>
      </c>
      <c r="K34" s="201">
        <v>272.74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91</v>
      </c>
      <c r="J35" s="201">
        <v>0</v>
      </c>
      <c r="K35" s="201">
        <v>272.74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91</v>
      </c>
      <c r="J36" s="201">
        <v>0</v>
      </c>
      <c r="K36" s="201">
        <v>272.74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91</v>
      </c>
      <c r="J37" s="201">
        <v>0</v>
      </c>
      <c r="K37" s="201">
        <v>272.74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91</v>
      </c>
      <c r="J38" s="201">
        <v>0</v>
      </c>
      <c r="K38" s="201">
        <v>272.74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91</v>
      </c>
      <c r="J39" s="201">
        <v>0</v>
      </c>
      <c r="K39" s="201">
        <v>272.74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91</v>
      </c>
      <c r="J40" s="201">
        <v>0</v>
      </c>
      <c r="K40" s="201">
        <v>272.74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91</v>
      </c>
      <c r="J41" s="201">
        <v>0</v>
      </c>
      <c r="K41" s="201">
        <v>296.36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91</v>
      </c>
      <c r="J42" s="201">
        <v>0</v>
      </c>
      <c r="K42" s="201">
        <v>296.36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88</v>
      </c>
      <c r="J43" s="201">
        <v>0</v>
      </c>
      <c r="K43" s="201">
        <v>296.36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88</v>
      </c>
      <c r="J44" s="201">
        <v>0</v>
      </c>
      <c r="K44" s="201">
        <v>296.36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88</v>
      </c>
      <c r="J45" s="201">
        <v>0</v>
      </c>
      <c r="K45" s="201">
        <v>296.36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88</v>
      </c>
      <c r="J46" s="201">
        <v>0</v>
      </c>
      <c r="K46" s="201">
        <v>296.36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88</v>
      </c>
      <c r="J47" s="201">
        <v>0</v>
      </c>
      <c r="K47" s="201">
        <v>296.36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88</v>
      </c>
      <c r="J48" s="201">
        <v>0</v>
      </c>
      <c r="K48" s="201">
        <v>296.36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88</v>
      </c>
      <c r="J49" s="201">
        <v>0</v>
      </c>
      <c r="K49" s="201">
        <v>296.36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90.98</v>
      </c>
      <c r="J50" s="201">
        <v>0</v>
      </c>
      <c r="K50" s="201">
        <v>296.36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90.39</v>
      </c>
      <c r="J51" s="201">
        <v>0</v>
      </c>
      <c r="K51" s="201">
        <v>271.74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88</v>
      </c>
      <c r="J52" s="201">
        <v>0</v>
      </c>
      <c r="K52" s="201">
        <v>296.36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88</v>
      </c>
      <c r="J53" s="201">
        <v>0</v>
      </c>
      <c r="K53" s="201">
        <v>296.36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88</v>
      </c>
      <c r="J54" s="201">
        <v>0</v>
      </c>
      <c r="K54" s="201">
        <v>296.36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86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86</v>
      </c>
      <c r="J56" s="201">
        <v>0</v>
      </c>
      <c r="K56" s="201">
        <v>296.36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86</v>
      </c>
      <c r="J57" s="201">
        <v>0</v>
      </c>
      <c r="K57" s="201">
        <v>296.36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86</v>
      </c>
      <c r="J58" s="201">
        <v>0</v>
      </c>
      <c r="K58" s="201">
        <v>296.36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87</v>
      </c>
      <c r="J59" s="201">
        <v>0</v>
      </c>
      <c r="K59" s="201">
        <v>300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87</v>
      </c>
      <c r="J60" s="201">
        <v>0</v>
      </c>
      <c r="K60" s="201">
        <v>300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87</v>
      </c>
      <c r="J61" s="201">
        <v>0</v>
      </c>
      <c r="K61" s="201">
        <v>300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87</v>
      </c>
      <c r="J62" s="201">
        <v>0</v>
      </c>
      <c r="K62" s="201">
        <v>300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87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87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87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87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87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87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87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87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88</v>
      </c>
      <c r="J71" s="201">
        <v>0</v>
      </c>
      <c r="K71" s="201">
        <v>295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88</v>
      </c>
      <c r="J72" s="201">
        <v>0</v>
      </c>
      <c r="K72" s="201">
        <v>295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88</v>
      </c>
      <c r="J73" s="201">
        <v>0</v>
      </c>
      <c r="K73" s="201">
        <v>295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88</v>
      </c>
      <c r="J74" s="201">
        <v>0</v>
      </c>
      <c r="K74" s="201">
        <v>295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88</v>
      </c>
      <c r="J75" s="201">
        <v>0</v>
      </c>
      <c r="K75" s="201">
        <v>296.36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88</v>
      </c>
      <c r="J76" s="201">
        <v>0</v>
      </c>
      <c r="K76" s="201">
        <v>296.36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88</v>
      </c>
      <c r="J77" s="201">
        <v>0</v>
      </c>
      <c r="K77" s="201">
        <v>296.36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88</v>
      </c>
      <c r="J78" s="201">
        <v>0</v>
      </c>
      <c r="K78" s="201">
        <v>296.36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88</v>
      </c>
      <c r="J79" s="201">
        <v>0</v>
      </c>
      <c r="K79" s="201">
        <v>296.36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88</v>
      </c>
      <c r="J80" s="201">
        <v>0</v>
      </c>
      <c r="K80" s="201">
        <v>296.36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88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88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88</v>
      </c>
      <c r="J83" s="201">
        <v>0</v>
      </c>
      <c r="K83" s="201">
        <v>296.36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88</v>
      </c>
      <c r="J84" s="201">
        <v>0</v>
      </c>
      <c r="K84" s="201">
        <v>296.36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88</v>
      </c>
      <c r="J85" s="201">
        <v>0</v>
      </c>
      <c r="K85" s="201">
        <v>296.36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88</v>
      </c>
      <c r="J86" s="201">
        <v>0</v>
      </c>
      <c r="K86" s="201">
        <v>296.36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88</v>
      </c>
      <c r="J87" s="201">
        <v>0</v>
      </c>
      <c r="K87" s="201">
        <v>296.36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88</v>
      </c>
      <c r="J88" s="201">
        <v>0</v>
      </c>
      <c r="K88" s="201">
        <v>296.36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88</v>
      </c>
      <c r="J89" s="201">
        <v>0</v>
      </c>
      <c r="K89" s="201">
        <v>296.36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88</v>
      </c>
      <c r="J90" s="201">
        <v>0</v>
      </c>
      <c r="K90" s="201">
        <v>296.36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88</v>
      </c>
      <c r="J91" s="201">
        <v>0</v>
      </c>
      <c r="K91" s="201">
        <v>296.36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88</v>
      </c>
      <c r="J92" s="201">
        <v>0</v>
      </c>
      <c r="K92" s="201">
        <v>296.36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88</v>
      </c>
      <c r="J93" s="201">
        <v>0</v>
      </c>
      <c r="K93" s="201">
        <v>305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88</v>
      </c>
      <c r="J94" s="201">
        <v>0</v>
      </c>
      <c r="K94" s="201">
        <v>305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88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88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88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88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0.83374999999999999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2.1553424999999997</v>
      </c>
      <c r="J99" s="156">
        <f t="shared" si="0"/>
        <v>0</v>
      </c>
      <c r="K99" s="156">
        <f t="shared" si="0"/>
        <v>6.9342750000000031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21.66</v>
      </c>
      <c r="K3" s="201">
        <v>232.67</v>
      </c>
      <c r="L3" s="201">
        <v>0.38</v>
      </c>
      <c r="M3" s="201">
        <v>2.21</v>
      </c>
      <c r="N3" s="201">
        <v>1.8</v>
      </c>
      <c r="O3" s="201">
        <v>2.5499999999999998</v>
      </c>
      <c r="P3" s="201">
        <v>0.94</v>
      </c>
      <c r="Q3" s="201">
        <v>0.11</v>
      </c>
      <c r="R3" s="201">
        <v>0.32</v>
      </c>
      <c r="S3" s="201">
        <v>0.4</v>
      </c>
      <c r="T3" s="201">
        <v>0</v>
      </c>
      <c r="U3" s="201">
        <v>2.12</v>
      </c>
      <c r="V3" s="201">
        <v>0.32</v>
      </c>
      <c r="W3" s="201">
        <v>0.53</v>
      </c>
      <c r="X3" s="201">
        <v>2.25</v>
      </c>
      <c r="Y3" s="201">
        <v>0</v>
      </c>
      <c r="Z3" s="201">
        <v>2.12</v>
      </c>
      <c r="AA3" s="201">
        <v>1.37</v>
      </c>
      <c r="AB3" s="201">
        <v>0</v>
      </c>
      <c r="AC3" s="201">
        <v>20.68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41.31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21.66</v>
      </c>
      <c r="K4" s="201">
        <v>218.36</v>
      </c>
      <c r="L4" s="201">
        <v>0.38</v>
      </c>
      <c r="M4" s="201">
        <v>2.21</v>
      </c>
      <c r="N4" s="201">
        <v>1.8</v>
      </c>
      <c r="O4" s="201">
        <v>2.5499999999999998</v>
      </c>
      <c r="P4" s="201">
        <v>0.94</v>
      </c>
      <c r="Q4" s="201">
        <v>0.14000000000000001</v>
      </c>
      <c r="R4" s="201">
        <v>0.32</v>
      </c>
      <c r="S4" s="201">
        <v>0.4</v>
      </c>
      <c r="T4" s="201">
        <v>0</v>
      </c>
      <c r="U4" s="201">
        <v>2.12</v>
      </c>
      <c r="V4" s="201">
        <v>0.32</v>
      </c>
      <c r="W4" s="201">
        <v>0.53</v>
      </c>
      <c r="X4" s="201">
        <v>2.25</v>
      </c>
      <c r="Y4" s="201">
        <v>0</v>
      </c>
      <c r="Z4" s="201">
        <v>2.12</v>
      </c>
      <c r="AA4" s="201">
        <v>1.37</v>
      </c>
      <c r="AB4" s="201">
        <v>0</v>
      </c>
      <c r="AC4" s="201">
        <v>20.68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41.31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21.66</v>
      </c>
      <c r="K5" s="201">
        <v>191.78</v>
      </c>
      <c r="L5" s="201">
        <v>0.38</v>
      </c>
      <c r="M5" s="201">
        <v>2.21</v>
      </c>
      <c r="N5" s="201">
        <v>1.8</v>
      </c>
      <c r="O5" s="201">
        <v>2.5499999999999998</v>
      </c>
      <c r="P5" s="201">
        <v>0.94</v>
      </c>
      <c r="Q5" s="201">
        <v>0.17</v>
      </c>
      <c r="R5" s="201">
        <v>0.32</v>
      </c>
      <c r="S5" s="201">
        <v>0.4</v>
      </c>
      <c r="T5" s="201">
        <v>0</v>
      </c>
      <c r="U5" s="201">
        <v>2.12</v>
      </c>
      <c r="V5" s="201">
        <v>0.32</v>
      </c>
      <c r="W5" s="201">
        <v>0.53</v>
      </c>
      <c r="X5" s="201">
        <v>2.25</v>
      </c>
      <c r="Y5" s="201">
        <v>0</v>
      </c>
      <c r="Z5" s="201">
        <v>2.12</v>
      </c>
      <c r="AA5" s="201">
        <v>1.37</v>
      </c>
      <c r="AB5" s="201">
        <v>0</v>
      </c>
      <c r="AC5" s="201">
        <v>25.31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45.2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21.66</v>
      </c>
      <c r="K6" s="201">
        <v>193.93</v>
      </c>
      <c r="L6" s="201">
        <v>0.38</v>
      </c>
      <c r="M6" s="201">
        <v>2.21</v>
      </c>
      <c r="N6" s="201">
        <v>1.8</v>
      </c>
      <c r="O6" s="201">
        <v>2.5499999999999998</v>
      </c>
      <c r="P6" s="201">
        <v>0.94</v>
      </c>
      <c r="Q6" s="201">
        <v>0.17</v>
      </c>
      <c r="R6" s="201">
        <v>0.32</v>
      </c>
      <c r="S6" s="201">
        <v>0.4</v>
      </c>
      <c r="T6" s="201">
        <v>0</v>
      </c>
      <c r="U6" s="201">
        <v>2.12</v>
      </c>
      <c r="V6" s="201">
        <v>0.32</v>
      </c>
      <c r="W6" s="201">
        <v>0.53</v>
      </c>
      <c r="X6" s="201">
        <v>2.25</v>
      </c>
      <c r="Y6" s="201">
        <v>0</v>
      </c>
      <c r="Z6" s="201">
        <v>2.12</v>
      </c>
      <c r="AA6" s="201">
        <v>1.37</v>
      </c>
      <c r="AB6" s="201">
        <v>0</v>
      </c>
      <c r="AC6" s="201">
        <v>25.31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45.2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17.3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21.66</v>
      </c>
      <c r="K7" s="201">
        <v>180.61</v>
      </c>
      <c r="L7" s="201">
        <v>0.38</v>
      </c>
      <c r="M7" s="201">
        <v>2.21</v>
      </c>
      <c r="N7" s="201">
        <v>1.8</v>
      </c>
      <c r="O7" s="201">
        <v>2.5499999999999998</v>
      </c>
      <c r="P7" s="201">
        <v>0.95</v>
      </c>
      <c r="Q7" s="201">
        <v>0.17</v>
      </c>
      <c r="R7" s="201">
        <v>0.32</v>
      </c>
      <c r="S7" s="201">
        <v>0.4</v>
      </c>
      <c r="T7" s="201">
        <v>0</v>
      </c>
      <c r="U7" s="201">
        <v>2.12</v>
      </c>
      <c r="V7" s="201">
        <v>0.32</v>
      </c>
      <c r="W7" s="201">
        <v>0.53</v>
      </c>
      <c r="X7" s="201">
        <v>2.25</v>
      </c>
      <c r="Y7" s="201">
        <v>0</v>
      </c>
      <c r="Z7" s="201">
        <v>2.12</v>
      </c>
      <c r="AA7" s="201">
        <v>1.37</v>
      </c>
      <c r="AB7" s="201">
        <v>0</v>
      </c>
      <c r="AC7" s="201">
        <v>20.68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41.31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17.3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21.66</v>
      </c>
      <c r="K8" s="201">
        <v>172.76</v>
      </c>
      <c r="L8" s="201">
        <v>0.38</v>
      </c>
      <c r="M8" s="201">
        <v>2.21</v>
      </c>
      <c r="N8" s="201">
        <v>1.8</v>
      </c>
      <c r="O8" s="201">
        <v>2.5499999999999998</v>
      </c>
      <c r="P8" s="201">
        <v>0.95</v>
      </c>
      <c r="Q8" s="201">
        <v>0.17</v>
      </c>
      <c r="R8" s="201">
        <v>0.32</v>
      </c>
      <c r="S8" s="201">
        <v>0.4</v>
      </c>
      <c r="T8" s="201">
        <v>0</v>
      </c>
      <c r="U8" s="201">
        <v>2.12</v>
      </c>
      <c r="V8" s="201">
        <v>0.32</v>
      </c>
      <c r="W8" s="201">
        <v>0.53</v>
      </c>
      <c r="X8" s="201">
        <v>2.25</v>
      </c>
      <c r="Y8" s="201">
        <v>0</v>
      </c>
      <c r="Z8" s="201">
        <v>2.12</v>
      </c>
      <c r="AA8" s="201">
        <v>1.37</v>
      </c>
      <c r="AB8" s="201">
        <v>0</v>
      </c>
      <c r="AC8" s="201">
        <v>20.68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41.31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17.3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21.66</v>
      </c>
      <c r="K9" s="201">
        <v>242.05</v>
      </c>
      <c r="L9" s="201">
        <v>0.38</v>
      </c>
      <c r="M9" s="201">
        <v>2.21</v>
      </c>
      <c r="N9" s="201">
        <v>1.8</v>
      </c>
      <c r="O9" s="201">
        <v>2.5499999999999998</v>
      </c>
      <c r="P9" s="201">
        <v>1.35</v>
      </c>
      <c r="Q9" s="201">
        <v>0.17</v>
      </c>
      <c r="R9" s="201">
        <v>0.32</v>
      </c>
      <c r="S9" s="201">
        <v>0.4</v>
      </c>
      <c r="T9" s="201">
        <v>0</v>
      </c>
      <c r="U9" s="201">
        <v>2.12</v>
      </c>
      <c r="V9" s="201">
        <v>0.32</v>
      </c>
      <c r="W9" s="201">
        <v>0.53</v>
      </c>
      <c r="X9" s="201">
        <v>2.25</v>
      </c>
      <c r="Y9" s="201">
        <v>0</v>
      </c>
      <c r="Z9" s="201">
        <v>2.12</v>
      </c>
      <c r="AA9" s="201">
        <v>1.37</v>
      </c>
      <c r="AB9" s="201">
        <v>0</v>
      </c>
      <c r="AC9" s="201">
        <v>20.68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41.31</v>
      </c>
      <c r="AJ9" s="201">
        <v>0</v>
      </c>
      <c r="AK9" s="201">
        <v>23.62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17.3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21.66</v>
      </c>
      <c r="K10" s="201">
        <v>242.05</v>
      </c>
      <c r="L10" s="201">
        <v>0.38</v>
      </c>
      <c r="M10" s="201">
        <v>2.21</v>
      </c>
      <c r="N10" s="201">
        <v>1.8</v>
      </c>
      <c r="O10" s="201">
        <v>2.5499999999999998</v>
      </c>
      <c r="P10" s="201">
        <v>1.35</v>
      </c>
      <c r="Q10" s="201">
        <v>0.17</v>
      </c>
      <c r="R10" s="201">
        <v>0.32</v>
      </c>
      <c r="S10" s="201">
        <v>0.4</v>
      </c>
      <c r="T10" s="201">
        <v>0</v>
      </c>
      <c r="U10" s="201">
        <v>2.12</v>
      </c>
      <c r="V10" s="201">
        <v>0.32</v>
      </c>
      <c r="W10" s="201">
        <v>0.53</v>
      </c>
      <c r="X10" s="201">
        <v>2.25</v>
      </c>
      <c r="Y10" s="201">
        <v>0</v>
      </c>
      <c r="Z10" s="201">
        <v>2.12</v>
      </c>
      <c r="AA10" s="201">
        <v>1.37</v>
      </c>
      <c r="AB10" s="201">
        <v>0</v>
      </c>
      <c r="AC10" s="201">
        <v>20.03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41.31</v>
      </c>
      <c r="AJ10" s="201">
        <v>0</v>
      </c>
      <c r="AK10" s="201">
        <v>23.62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17.3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21.66</v>
      </c>
      <c r="K11" s="201">
        <v>242.05</v>
      </c>
      <c r="L11" s="201">
        <v>0.38</v>
      </c>
      <c r="M11" s="201">
        <v>2.21</v>
      </c>
      <c r="N11" s="201">
        <v>1.8</v>
      </c>
      <c r="O11" s="201">
        <v>2.5499999999999998</v>
      </c>
      <c r="P11" s="201">
        <v>1.35</v>
      </c>
      <c r="Q11" s="201">
        <v>0.17</v>
      </c>
      <c r="R11" s="201">
        <v>0.32</v>
      </c>
      <c r="S11" s="201">
        <v>0.4</v>
      </c>
      <c r="T11" s="201">
        <v>0</v>
      </c>
      <c r="U11" s="201">
        <v>2.12</v>
      </c>
      <c r="V11" s="201">
        <v>0.32</v>
      </c>
      <c r="W11" s="201">
        <v>0.53</v>
      </c>
      <c r="X11" s="201">
        <v>2.25</v>
      </c>
      <c r="Y11" s="201">
        <v>0</v>
      </c>
      <c r="Z11" s="201">
        <v>2.12</v>
      </c>
      <c r="AA11" s="201">
        <v>1.37</v>
      </c>
      <c r="AB11" s="201">
        <v>0</v>
      </c>
      <c r="AC11" s="201">
        <v>20.03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41.31</v>
      </c>
      <c r="AJ11" s="201">
        <v>0</v>
      </c>
      <c r="AK11" s="201">
        <v>23.62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17.3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21.66</v>
      </c>
      <c r="K12" s="201">
        <v>242.05</v>
      </c>
      <c r="L12" s="201">
        <v>0.38</v>
      </c>
      <c r="M12" s="201">
        <v>2.21</v>
      </c>
      <c r="N12" s="201">
        <v>1.8</v>
      </c>
      <c r="O12" s="201">
        <v>2.5499999999999998</v>
      </c>
      <c r="P12" s="201">
        <v>1.35</v>
      </c>
      <c r="Q12" s="201">
        <v>0.17</v>
      </c>
      <c r="R12" s="201">
        <v>0.32</v>
      </c>
      <c r="S12" s="201">
        <v>0.4</v>
      </c>
      <c r="T12" s="201">
        <v>0</v>
      </c>
      <c r="U12" s="201">
        <v>2.12</v>
      </c>
      <c r="V12" s="201">
        <v>0.32</v>
      </c>
      <c r="W12" s="201">
        <v>0.53</v>
      </c>
      <c r="X12" s="201">
        <v>2.25</v>
      </c>
      <c r="Y12" s="201">
        <v>0</v>
      </c>
      <c r="Z12" s="201">
        <v>2.12</v>
      </c>
      <c r="AA12" s="201">
        <v>1.37</v>
      </c>
      <c r="AB12" s="201">
        <v>0</v>
      </c>
      <c r="AC12" s="201">
        <v>20.03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41.31</v>
      </c>
      <c r="AJ12" s="201">
        <v>0</v>
      </c>
      <c r="AK12" s="201">
        <v>23.62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17.3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21.66</v>
      </c>
      <c r="K13" s="201">
        <v>242.05</v>
      </c>
      <c r="L13" s="201">
        <v>0.38</v>
      </c>
      <c r="M13" s="201">
        <v>2.21</v>
      </c>
      <c r="N13" s="201">
        <v>1.8</v>
      </c>
      <c r="O13" s="201">
        <v>2.5499999999999998</v>
      </c>
      <c r="P13" s="201">
        <v>1.35</v>
      </c>
      <c r="Q13" s="201">
        <v>0.14000000000000001</v>
      </c>
      <c r="R13" s="201">
        <v>0.32</v>
      </c>
      <c r="S13" s="201">
        <v>0.4</v>
      </c>
      <c r="T13" s="201">
        <v>0</v>
      </c>
      <c r="U13" s="201">
        <v>2.12</v>
      </c>
      <c r="V13" s="201">
        <v>0.32</v>
      </c>
      <c r="W13" s="201">
        <v>0.53</v>
      </c>
      <c r="X13" s="201">
        <v>2.25</v>
      </c>
      <c r="Y13" s="201">
        <v>0</v>
      </c>
      <c r="Z13" s="201">
        <v>2.12</v>
      </c>
      <c r="AA13" s="201">
        <v>1.37</v>
      </c>
      <c r="AB13" s="201">
        <v>0</v>
      </c>
      <c r="AC13" s="201">
        <v>20.03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41.31</v>
      </c>
      <c r="AJ13" s="201">
        <v>0</v>
      </c>
      <c r="AK13" s="201">
        <v>23.62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17.3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21.66</v>
      </c>
      <c r="K14" s="201">
        <v>242.05</v>
      </c>
      <c r="L14" s="201">
        <v>0.38</v>
      </c>
      <c r="M14" s="201">
        <v>2.21</v>
      </c>
      <c r="N14" s="201">
        <v>1.8</v>
      </c>
      <c r="O14" s="201">
        <v>2.5499999999999998</v>
      </c>
      <c r="P14" s="201">
        <v>1.35</v>
      </c>
      <c r="Q14" s="201">
        <v>0.11</v>
      </c>
      <c r="R14" s="201">
        <v>0.32</v>
      </c>
      <c r="S14" s="201">
        <v>0.4</v>
      </c>
      <c r="T14" s="201">
        <v>0</v>
      </c>
      <c r="U14" s="201">
        <v>2.12</v>
      </c>
      <c r="V14" s="201">
        <v>0.32</v>
      </c>
      <c r="W14" s="201">
        <v>0.53</v>
      </c>
      <c r="X14" s="201">
        <v>2.25</v>
      </c>
      <c r="Y14" s="201">
        <v>0</v>
      </c>
      <c r="Z14" s="201">
        <v>2.12</v>
      </c>
      <c r="AA14" s="201">
        <v>1.37</v>
      </c>
      <c r="AB14" s="201">
        <v>0</v>
      </c>
      <c r="AC14" s="201">
        <v>20.03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41.31</v>
      </c>
      <c r="AJ14" s="201">
        <v>0</v>
      </c>
      <c r="AK14" s="201">
        <v>23.62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21.66</v>
      </c>
      <c r="K15" s="201">
        <v>242.05</v>
      </c>
      <c r="L15" s="201">
        <v>0.38</v>
      </c>
      <c r="M15" s="201">
        <v>2.21</v>
      </c>
      <c r="N15" s="201">
        <v>1.8</v>
      </c>
      <c r="O15" s="201">
        <v>2.5499999999999998</v>
      </c>
      <c r="P15" s="201">
        <v>0.95</v>
      </c>
      <c r="Q15" s="201">
        <v>0.09</v>
      </c>
      <c r="R15" s="201">
        <v>0.32</v>
      </c>
      <c r="S15" s="201">
        <v>0.4</v>
      </c>
      <c r="T15" s="201">
        <v>0</v>
      </c>
      <c r="U15" s="201">
        <v>2.12</v>
      </c>
      <c r="V15" s="201">
        <v>0.32</v>
      </c>
      <c r="W15" s="201">
        <v>0.53</v>
      </c>
      <c r="X15" s="201">
        <v>2.25</v>
      </c>
      <c r="Y15" s="201">
        <v>0</v>
      </c>
      <c r="Z15" s="201">
        <v>2.12</v>
      </c>
      <c r="AA15" s="201">
        <v>1.37</v>
      </c>
      <c r="AB15" s="201">
        <v>0</v>
      </c>
      <c r="AC15" s="201">
        <v>20.03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41.31</v>
      </c>
      <c r="AJ15" s="201">
        <v>0</v>
      </c>
      <c r="AK15" s="201">
        <v>23.62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21.66</v>
      </c>
      <c r="K16" s="201">
        <v>242.05</v>
      </c>
      <c r="L16" s="201">
        <v>0.38</v>
      </c>
      <c r="M16" s="201">
        <v>2.21</v>
      </c>
      <c r="N16" s="201">
        <v>1.8</v>
      </c>
      <c r="O16" s="201">
        <v>2.5499999999999998</v>
      </c>
      <c r="P16" s="201">
        <v>0.95</v>
      </c>
      <c r="Q16" s="201">
        <v>0.09</v>
      </c>
      <c r="R16" s="201">
        <v>0.32</v>
      </c>
      <c r="S16" s="201">
        <v>0.4</v>
      </c>
      <c r="T16" s="201">
        <v>0</v>
      </c>
      <c r="U16" s="201">
        <v>2.12</v>
      </c>
      <c r="V16" s="201">
        <v>0.32</v>
      </c>
      <c r="W16" s="201">
        <v>0.53</v>
      </c>
      <c r="X16" s="201">
        <v>2.25</v>
      </c>
      <c r="Y16" s="201">
        <v>0</v>
      </c>
      <c r="Z16" s="201">
        <v>2.12</v>
      </c>
      <c r="AA16" s="201">
        <v>1.37</v>
      </c>
      <c r="AB16" s="201">
        <v>0</v>
      </c>
      <c r="AC16" s="201">
        <v>20.03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41.31</v>
      </c>
      <c r="AJ16" s="201">
        <v>0</v>
      </c>
      <c r="AK16" s="201">
        <v>23.62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21.66</v>
      </c>
      <c r="K17" s="201">
        <v>242.05</v>
      </c>
      <c r="L17" s="201">
        <v>0.38</v>
      </c>
      <c r="M17" s="201">
        <v>2.21</v>
      </c>
      <c r="N17" s="201">
        <v>1.8</v>
      </c>
      <c r="O17" s="201">
        <v>2.5499999999999998</v>
      </c>
      <c r="P17" s="201">
        <v>0.95</v>
      </c>
      <c r="Q17" s="201">
        <v>0.09</v>
      </c>
      <c r="R17" s="201">
        <v>0.32</v>
      </c>
      <c r="S17" s="201">
        <v>0.4</v>
      </c>
      <c r="T17" s="201">
        <v>0</v>
      </c>
      <c r="U17" s="201">
        <v>2.12</v>
      </c>
      <c r="V17" s="201">
        <v>0.32</v>
      </c>
      <c r="W17" s="201">
        <v>0.53</v>
      </c>
      <c r="X17" s="201">
        <v>2.25</v>
      </c>
      <c r="Y17" s="201">
        <v>0</v>
      </c>
      <c r="Z17" s="201">
        <v>2.12</v>
      </c>
      <c r="AA17" s="201">
        <v>1.37</v>
      </c>
      <c r="AB17" s="201">
        <v>0</v>
      </c>
      <c r="AC17" s="201">
        <v>20.03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41.31</v>
      </c>
      <c r="AJ17" s="201">
        <v>0</v>
      </c>
      <c r="AK17" s="201">
        <v>23.62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21.66</v>
      </c>
      <c r="K18" s="201">
        <v>242.05</v>
      </c>
      <c r="L18" s="201">
        <v>0.38</v>
      </c>
      <c r="M18" s="201">
        <v>2.21</v>
      </c>
      <c r="N18" s="201">
        <v>1.8</v>
      </c>
      <c r="O18" s="201">
        <v>2.5499999999999998</v>
      </c>
      <c r="P18" s="201">
        <v>0.95</v>
      </c>
      <c r="Q18" s="201">
        <v>0.09</v>
      </c>
      <c r="R18" s="201">
        <v>0.32</v>
      </c>
      <c r="S18" s="201">
        <v>0.4</v>
      </c>
      <c r="T18" s="201">
        <v>0</v>
      </c>
      <c r="U18" s="201">
        <v>2.12</v>
      </c>
      <c r="V18" s="201">
        <v>0.32</v>
      </c>
      <c r="W18" s="201">
        <v>0.53</v>
      </c>
      <c r="X18" s="201">
        <v>2.25</v>
      </c>
      <c r="Y18" s="201">
        <v>0</v>
      </c>
      <c r="Z18" s="201">
        <v>2.12</v>
      </c>
      <c r="AA18" s="201">
        <v>1.37</v>
      </c>
      <c r="AB18" s="201">
        <v>0</v>
      </c>
      <c r="AC18" s="201">
        <v>20.03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41.31</v>
      </c>
      <c r="AJ18" s="201">
        <v>0</v>
      </c>
      <c r="AK18" s="201">
        <v>23.62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21.66</v>
      </c>
      <c r="K19" s="201">
        <v>242.05</v>
      </c>
      <c r="L19" s="201">
        <v>0.38</v>
      </c>
      <c r="M19" s="201">
        <v>2.21</v>
      </c>
      <c r="N19" s="201">
        <v>1.8</v>
      </c>
      <c r="O19" s="201">
        <v>2.5499999999999998</v>
      </c>
      <c r="P19" s="201">
        <v>0.95</v>
      </c>
      <c r="Q19" s="201">
        <v>0.09</v>
      </c>
      <c r="R19" s="201">
        <v>0.32</v>
      </c>
      <c r="S19" s="201">
        <v>0.4</v>
      </c>
      <c r="T19" s="201">
        <v>0</v>
      </c>
      <c r="U19" s="201">
        <v>2.12</v>
      </c>
      <c r="V19" s="201">
        <v>0.32</v>
      </c>
      <c r="W19" s="201">
        <v>0.53</v>
      </c>
      <c r="X19" s="201">
        <v>2.25</v>
      </c>
      <c r="Y19" s="201">
        <v>0</v>
      </c>
      <c r="Z19" s="201">
        <v>2.12</v>
      </c>
      <c r="AA19" s="201">
        <v>1.37</v>
      </c>
      <c r="AB19" s="201">
        <v>0</v>
      </c>
      <c r="AC19" s="201">
        <v>20.03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41.31</v>
      </c>
      <c r="AJ19" s="201">
        <v>0</v>
      </c>
      <c r="AK19" s="201">
        <v>23.62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21.66</v>
      </c>
      <c r="K20" s="201">
        <v>242.05</v>
      </c>
      <c r="L20" s="201">
        <v>0.38</v>
      </c>
      <c r="M20" s="201">
        <v>2.21</v>
      </c>
      <c r="N20" s="201">
        <v>1.8</v>
      </c>
      <c r="O20" s="201">
        <v>2.5499999999999998</v>
      </c>
      <c r="P20" s="201">
        <v>0.95</v>
      </c>
      <c r="Q20" s="201">
        <v>0.09</v>
      </c>
      <c r="R20" s="201">
        <v>0.32</v>
      </c>
      <c r="S20" s="201">
        <v>0.4</v>
      </c>
      <c r="T20" s="201">
        <v>0</v>
      </c>
      <c r="U20" s="201">
        <v>2.12</v>
      </c>
      <c r="V20" s="201">
        <v>0.32</v>
      </c>
      <c r="W20" s="201">
        <v>0.53</v>
      </c>
      <c r="X20" s="201">
        <v>2.25</v>
      </c>
      <c r="Y20" s="201">
        <v>0</v>
      </c>
      <c r="Z20" s="201">
        <v>2.12</v>
      </c>
      <c r="AA20" s="201">
        <v>1.37</v>
      </c>
      <c r="AB20" s="201">
        <v>0</v>
      </c>
      <c r="AC20" s="201">
        <v>20.03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41.31</v>
      </c>
      <c r="AJ20" s="201">
        <v>0</v>
      </c>
      <c r="AK20" s="201">
        <v>23.62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21.66</v>
      </c>
      <c r="K21" s="201">
        <v>242.05</v>
      </c>
      <c r="L21" s="201">
        <v>0.38</v>
      </c>
      <c r="M21" s="201">
        <v>2.21</v>
      </c>
      <c r="N21" s="201">
        <v>1.8</v>
      </c>
      <c r="O21" s="201">
        <v>2.5499999999999998</v>
      </c>
      <c r="P21" s="201">
        <v>0.95</v>
      </c>
      <c r="Q21" s="201">
        <v>0.09</v>
      </c>
      <c r="R21" s="201">
        <v>0.32</v>
      </c>
      <c r="S21" s="201">
        <v>0.4</v>
      </c>
      <c r="T21" s="201">
        <v>0</v>
      </c>
      <c r="U21" s="201">
        <v>2.12</v>
      </c>
      <c r="V21" s="201">
        <v>0.32</v>
      </c>
      <c r="W21" s="201">
        <v>0.53</v>
      </c>
      <c r="X21" s="201">
        <v>2.25</v>
      </c>
      <c r="Y21" s="201">
        <v>0</v>
      </c>
      <c r="Z21" s="201">
        <v>2.12</v>
      </c>
      <c r="AA21" s="201">
        <v>1.37</v>
      </c>
      <c r="AB21" s="201">
        <v>0</v>
      </c>
      <c r="AC21" s="201">
        <v>20.03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41.31</v>
      </c>
      <c r="AJ21" s="201">
        <v>0</v>
      </c>
      <c r="AK21" s="201">
        <v>23.62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21.66</v>
      </c>
      <c r="K22" s="201">
        <v>242.05</v>
      </c>
      <c r="L22" s="201">
        <v>0.38</v>
      </c>
      <c r="M22" s="201">
        <v>2.21</v>
      </c>
      <c r="N22" s="201">
        <v>1.8</v>
      </c>
      <c r="O22" s="201">
        <v>2.5499999999999998</v>
      </c>
      <c r="P22" s="201">
        <v>0.95</v>
      </c>
      <c r="Q22" s="201">
        <v>0.09</v>
      </c>
      <c r="R22" s="201">
        <v>0.32</v>
      </c>
      <c r="S22" s="201">
        <v>0.4</v>
      </c>
      <c r="T22" s="201">
        <v>0</v>
      </c>
      <c r="U22" s="201">
        <v>2.12</v>
      </c>
      <c r="V22" s="201">
        <v>0.32</v>
      </c>
      <c r="W22" s="201">
        <v>0.53</v>
      </c>
      <c r="X22" s="201">
        <v>2.25</v>
      </c>
      <c r="Y22" s="201">
        <v>0</v>
      </c>
      <c r="Z22" s="201">
        <v>2.12</v>
      </c>
      <c r="AA22" s="201">
        <v>1.37</v>
      </c>
      <c r="AB22" s="201">
        <v>0</v>
      </c>
      <c r="AC22" s="201">
        <v>20.03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41.31</v>
      </c>
      <c r="AJ22" s="201">
        <v>0</v>
      </c>
      <c r="AK22" s="201">
        <v>23.62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21.66</v>
      </c>
      <c r="K23" s="201">
        <v>242.06</v>
      </c>
      <c r="L23" s="201">
        <v>0.38</v>
      </c>
      <c r="M23" s="201">
        <v>2.21</v>
      </c>
      <c r="N23" s="201">
        <v>1.8</v>
      </c>
      <c r="O23" s="201">
        <v>2.5499999999999998</v>
      </c>
      <c r="P23" s="201">
        <v>0.95</v>
      </c>
      <c r="Q23" s="201">
        <v>0.09</v>
      </c>
      <c r="R23" s="201">
        <v>0.32</v>
      </c>
      <c r="S23" s="201">
        <v>0.4</v>
      </c>
      <c r="T23" s="201">
        <v>0</v>
      </c>
      <c r="U23" s="201">
        <v>2.12</v>
      </c>
      <c r="V23" s="201">
        <v>0.31</v>
      </c>
      <c r="W23" s="201">
        <v>0.53</v>
      </c>
      <c r="X23" s="201">
        <v>2.25</v>
      </c>
      <c r="Y23" s="201">
        <v>0</v>
      </c>
      <c r="Z23" s="201">
        <v>2.12</v>
      </c>
      <c r="AA23" s="201">
        <v>1.37</v>
      </c>
      <c r="AB23" s="201">
        <v>0</v>
      </c>
      <c r="AC23" s="201">
        <v>20.03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41.31</v>
      </c>
      <c r="AJ23" s="201">
        <v>0</v>
      </c>
      <c r="AK23" s="201">
        <v>23.62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21.66</v>
      </c>
      <c r="K24" s="201">
        <v>242.06</v>
      </c>
      <c r="L24" s="201">
        <v>0.38</v>
      </c>
      <c r="M24" s="201">
        <v>2.21</v>
      </c>
      <c r="N24" s="201">
        <v>1.8</v>
      </c>
      <c r="O24" s="201">
        <v>2.5499999999999998</v>
      </c>
      <c r="P24" s="201">
        <v>0.95</v>
      </c>
      <c r="Q24" s="201">
        <v>0.09</v>
      </c>
      <c r="R24" s="201">
        <v>0.32</v>
      </c>
      <c r="S24" s="201">
        <v>0.4</v>
      </c>
      <c r="T24" s="201">
        <v>0</v>
      </c>
      <c r="U24" s="201">
        <v>2.12</v>
      </c>
      <c r="V24" s="201">
        <v>0.31</v>
      </c>
      <c r="W24" s="201">
        <v>0.53</v>
      </c>
      <c r="X24" s="201">
        <v>2.25</v>
      </c>
      <c r="Y24" s="201">
        <v>0</v>
      </c>
      <c r="Z24" s="201">
        <v>2.12</v>
      </c>
      <c r="AA24" s="201">
        <v>1.37</v>
      </c>
      <c r="AB24" s="201">
        <v>0</v>
      </c>
      <c r="AC24" s="201">
        <v>20.03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41.31</v>
      </c>
      <c r="AJ24" s="201">
        <v>0</v>
      </c>
      <c r="AK24" s="201">
        <v>23.62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21.66</v>
      </c>
      <c r="K25" s="201">
        <v>242.06</v>
      </c>
      <c r="L25" s="201">
        <v>0.38</v>
      </c>
      <c r="M25" s="201">
        <v>2.21</v>
      </c>
      <c r="N25" s="201">
        <v>1.8</v>
      </c>
      <c r="O25" s="201">
        <v>2.5499999999999998</v>
      </c>
      <c r="P25" s="201">
        <v>0.95</v>
      </c>
      <c r="Q25" s="201">
        <v>0.09</v>
      </c>
      <c r="R25" s="201">
        <v>0.32</v>
      </c>
      <c r="S25" s="201">
        <v>0.4</v>
      </c>
      <c r="T25" s="201">
        <v>0</v>
      </c>
      <c r="U25" s="201">
        <v>2.12</v>
      </c>
      <c r="V25" s="201">
        <v>0.31</v>
      </c>
      <c r="W25" s="201">
        <v>0.53</v>
      </c>
      <c r="X25" s="201">
        <v>2.25</v>
      </c>
      <c r="Y25" s="201">
        <v>0</v>
      </c>
      <c r="Z25" s="201">
        <v>2.12</v>
      </c>
      <c r="AA25" s="201">
        <v>1.37</v>
      </c>
      <c r="AB25" s="201">
        <v>0</v>
      </c>
      <c r="AC25" s="201">
        <v>20.03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41.31</v>
      </c>
      <c r="AJ25" s="201">
        <v>0</v>
      </c>
      <c r="AK25" s="201">
        <v>23.62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21.66</v>
      </c>
      <c r="K26" s="201">
        <v>242.05</v>
      </c>
      <c r="L26" s="201">
        <v>0.38</v>
      </c>
      <c r="M26" s="201">
        <v>2.21</v>
      </c>
      <c r="N26" s="201">
        <v>1.8</v>
      </c>
      <c r="O26" s="201">
        <v>2.5499999999999998</v>
      </c>
      <c r="P26" s="201">
        <v>0.95</v>
      </c>
      <c r="Q26" s="201">
        <v>0</v>
      </c>
      <c r="R26" s="201">
        <v>0.32</v>
      </c>
      <c r="S26" s="201">
        <v>0.4</v>
      </c>
      <c r="T26" s="201">
        <v>0</v>
      </c>
      <c r="U26" s="201">
        <v>2.12</v>
      </c>
      <c r="V26" s="201">
        <v>0.31</v>
      </c>
      <c r="W26" s="201">
        <v>0.53</v>
      </c>
      <c r="X26" s="201">
        <v>2.25</v>
      </c>
      <c r="Y26" s="201">
        <v>0</v>
      </c>
      <c r="Z26" s="201">
        <v>2.12</v>
      </c>
      <c r="AA26" s="201">
        <v>1.37</v>
      </c>
      <c r="AB26" s="201">
        <v>0</v>
      </c>
      <c r="AC26" s="201">
        <v>20.03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41.31</v>
      </c>
      <c r="AJ26" s="201">
        <v>0</v>
      </c>
      <c r="AK26" s="201">
        <v>23.62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16.850000000000001</v>
      </c>
      <c r="K27" s="201">
        <v>242.06</v>
      </c>
      <c r="L27" s="201">
        <v>0.38</v>
      </c>
      <c r="M27" s="201">
        <v>2.21</v>
      </c>
      <c r="N27" s="201">
        <v>1.8</v>
      </c>
      <c r="O27" s="201">
        <v>2.5499999999999998</v>
      </c>
      <c r="P27" s="201">
        <v>0.95</v>
      </c>
      <c r="Q27" s="201">
        <v>0.09</v>
      </c>
      <c r="R27" s="201">
        <v>0.32</v>
      </c>
      <c r="S27" s="201">
        <v>0.4</v>
      </c>
      <c r="T27" s="201">
        <v>0</v>
      </c>
      <c r="U27" s="201">
        <v>2.12</v>
      </c>
      <c r="V27" s="201">
        <v>0.31</v>
      </c>
      <c r="W27" s="201">
        <v>0.53</v>
      </c>
      <c r="X27" s="201">
        <v>2.25</v>
      </c>
      <c r="Y27" s="201">
        <v>0</v>
      </c>
      <c r="Z27" s="201">
        <v>2.12</v>
      </c>
      <c r="AA27" s="201">
        <v>1.37</v>
      </c>
      <c r="AB27" s="201">
        <v>0</v>
      </c>
      <c r="AC27" s="201">
        <v>20.03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41.31</v>
      </c>
      <c r="AJ27" s="201">
        <v>0</v>
      </c>
      <c r="AK27" s="201">
        <v>23.62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16.850000000000001</v>
      </c>
      <c r="K28" s="201">
        <v>242.05</v>
      </c>
      <c r="L28" s="201">
        <v>0.38</v>
      </c>
      <c r="M28" s="201">
        <v>2.21</v>
      </c>
      <c r="N28" s="201">
        <v>1.8</v>
      </c>
      <c r="O28" s="201">
        <v>2.5499999999999998</v>
      </c>
      <c r="P28" s="201">
        <v>0.95</v>
      </c>
      <c r="Q28" s="201">
        <v>0</v>
      </c>
      <c r="R28" s="201">
        <v>0</v>
      </c>
      <c r="S28" s="201">
        <v>0</v>
      </c>
      <c r="T28" s="201">
        <v>0</v>
      </c>
      <c r="U28" s="201">
        <v>2.12</v>
      </c>
      <c r="V28" s="201">
        <v>0.31</v>
      </c>
      <c r="W28" s="201">
        <v>0.53</v>
      </c>
      <c r="X28" s="201">
        <v>2.25</v>
      </c>
      <c r="Y28" s="201">
        <v>0</v>
      </c>
      <c r="Z28" s="201">
        <v>2.12</v>
      </c>
      <c r="AA28" s="201">
        <v>1.37</v>
      </c>
      <c r="AB28" s="201">
        <v>0</v>
      </c>
      <c r="AC28" s="201">
        <v>25.05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46.02</v>
      </c>
      <c r="AJ28" s="201">
        <v>0</v>
      </c>
      <c r="AK28" s="201">
        <v>23.62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16.850000000000001</v>
      </c>
      <c r="K29" s="201">
        <v>242.06</v>
      </c>
      <c r="L29" s="201">
        <v>0.38</v>
      </c>
      <c r="M29" s="201">
        <v>2.21</v>
      </c>
      <c r="N29" s="201">
        <v>1.8</v>
      </c>
      <c r="O29" s="201">
        <v>2.5499999999999998</v>
      </c>
      <c r="P29" s="201">
        <v>0.86</v>
      </c>
      <c r="Q29" s="201">
        <v>0.09</v>
      </c>
      <c r="R29" s="201">
        <v>0.32</v>
      </c>
      <c r="S29" s="201">
        <v>0.4</v>
      </c>
      <c r="T29" s="201">
        <v>0</v>
      </c>
      <c r="U29" s="201">
        <v>2.12</v>
      </c>
      <c r="V29" s="201">
        <v>0.31</v>
      </c>
      <c r="W29" s="201">
        <v>0.53</v>
      </c>
      <c r="X29" s="201">
        <v>2.25</v>
      </c>
      <c r="Y29" s="201">
        <v>0</v>
      </c>
      <c r="Z29" s="201">
        <v>2.12</v>
      </c>
      <c r="AA29" s="201">
        <v>1.37</v>
      </c>
      <c r="AB29" s="201">
        <v>0</v>
      </c>
      <c r="AC29" s="201">
        <v>25.05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46.02</v>
      </c>
      <c r="AJ29" s="201">
        <v>0</v>
      </c>
      <c r="AK29" s="201">
        <v>23.62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16.850000000000001</v>
      </c>
      <c r="K30" s="201">
        <v>242.06</v>
      </c>
      <c r="L30" s="201">
        <v>0.38</v>
      </c>
      <c r="M30" s="201">
        <v>2.21</v>
      </c>
      <c r="N30" s="201">
        <v>1.8</v>
      </c>
      <c r="O30" s="201">
        <v>2.5499999999999998</v>
      </c>
      <c r="P30" s="201">
        <v>0.84</v>
      </c>
      <c r="Q30" s="201">
        <v>0.09</v>
      </c>
      <c r="R30" s="201">
        <v>0.32</v>
      </c>
      <c r="S30" s="201">
        <v>0.4</v>
      </c>
      <c r="T30" s="201">
        <v>0</v>
      </c>
      <c r="U30" s="201">
        <v>2.12</v>
      </c>
      <c r="V30" s="201">
        <v>0.31</v>
      </c>
      <c r="W30" s="201">
        <v>0.53</v>
      </c>
      <c r="X30" s="201">
        <v>2.25</v>
      </c>
      <c r="Y30" s="201">
        <v>0</v>
      </c>
      <c r="Z30" s="201">
        <v>2.12</v>
      </c>
      <c r="AA30" s="201">
        <v>1.37</v>
      </c>
      <c r="AB30" s="201">
        <v>0</v>
      </c>
      <c r="AC30" s="201">
        <v>25.05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46.02</v>
      </c>
      <c r="AJ30" s="201">
        <v>0</v>
      </c>
      <c r="AK30" s="201">
        <v>23.62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16.850000000000001</v>
      </c>
      <c r="K31" s="201">
        <v>242.06</v>
      </c>
      <c r="L31" s="201">
        <v>0.38</v>
      </c>
      <c r="M31" s="201">
        <v>2.21</v>
      </c>
      <c r="N31" s="201">
        <v>1.8</v>
      </c>
      <c r="O31" s="201">
        <v>2.5499999999999998</v>
      </c>
      <c r="P31" s="201">
        <v>0.84</v>
      </c>
      <c r="Q31" s="201">
        <v>0.09</v>
      </c>
      <c r="R31" s="201">
        <v>0.33</v>
      </c>
      <c r="S31" s="201">
        <v>0.4</v>
      </c>
      <c r="T31" s="201">
        <v>0</v>
      </c>
      <c r="U31" s="201">
        <v>2.12</v>
      </c>
      <c r="V31" s="201">
        <v>0.31</v>
      </c>
      <c r="W31" s="201">
        <v>0.53</v>
      </c>
      <c r="X31" s="201">
        <v>2.25</v>
      </c>
      <c r="Y31" s="201">
        <v>0</v>
      </c>
      <c r="Z31" s="201">
        <v>2.12</v>
      </c>
      <c r="AA31" s="201">
        <v>1.37</v>
      </c>
      <c r="AB31" s="201">
        <v>0</v>
      </c>
      <c r="AC31" s="201">
        <v>20.04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41.44</v>
      </c>
      <c r="AJ31" s="201">
        <v>0</v>
      </c>
      <c r="AK31" s="201">
        <v>23.62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16.850000000000001</v>
      </c>
      <c r="K32" s="201">
        <v>242.06</v>
      </c>
      <c r="L32" s="201">
        <v>0.38</v>
      </c>
      <c r="M32" s="201">
        <v>2.21</v>
      </c>
      <c r="N32" s="201">
        <v>1.8</v>
      </c>
      <c r="O32" s="201">
        <v>2.5499999999999998</v>
      </c>
      <c r="P32" s="201">
        <v>0.84</v>
      </c>
      <c r="Q32" s="201">
        <v>0.09</v>
      </c>
      <c r="R32" s="201">
        <v>0.33</v>
      </c>
      <c r="S32" s="201">
        <v>0.4</v>
      </c>
      <c r="T32" s="201">
        <v>0</v>
      </c>
      <c r="U32" s="201">
        <v>2.12</v>
      </c>
      <c r="V32" s="201">
        <v>0.31</v>
      </c>
      <c r="W32" s="201">
        <v>0.53</v>
      </c>
      <c r="X32" s="201">
        <v>2.25</v>
      </c>
      <c r="Y32" s="201">
        <v>0</v>
      </c>
      <c r="Z32" s="201">
        <v>2.12</v>
      </c>
      <c r="AA32" s="201">
        <v>1.37</v>
      </c>
      <c r="AB32" s="201">
        <v>0</v>
      </c>
      <c r="AC32" s="201">
        <v>21.04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41.44</v>
      </c>
      <c r="AJ32" s="201">
        <v>0</v>
      </c>
      <c r="AK32" s="201">
        <v>23.62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16.850000000000001</v>
      </c>
      <c r="K33" s="201">
        <v>242.06</v>
      </c>
      <c r="L33" s="201">
        <v>0.38</v>
      </c>
      <c r="M33" s="201">
        <v>2.21</v>
      </c>
      <c r="N33" s="201">
        <v>1.8</v>
      </c>
      <c r="O33" s="201">
        <v>2.5499999999999998</v>
      </c>
      <c r="P33" s="201">
        <v>0.84</v>
      </c>
      <c r="Q33" s="201">
        <v>0.09</v>
      </c>
      <c r="R33" s="201">
        <v>0.33</v>
      </c>
      <c r="S33" s="201">
        <v>0.4</v>
      </c>
      <c r="T33" s="201">
        <v>0</v>
      </c>
      <c r="U33" s="201">
        <v>2.12</v>
      </c>
      <c r="V33" s="201">
        <v>0.31</v>
      </c>
      <c r="W33" s="201">
        <v>0.53</v>
      </c>
      <c r="X33" s="201">
        <v>2.25</v>
      </c>
      <c r="Y33" s="201">
        <v>0</v>
      </c>
      <c r="Z33" s="201">
        <v>2.12</v>
      </c>
      <c r="AA33" s="201">
        <v>1.37</v>
      </c>
      <c r="AB33" s="201">
        <v>0</v>
      </c>
      <c r="AC33" s="201">
        <v>21.04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41.44</v>
      </c>
      <c r="AJ33" s="201">
        <v>0</v>
      </c>
      <c r="AK33" s="201">
        <v>23.62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16.850000000000001</v>
      </c>
      <c r="K34" s="201">
        <v>242.06</v>
      </c>
      <c r="L34" s="201">
        <v>0.38</v>
      </c>
      <c r="M34" s="201">
        <v>2.21</v>
      </c>
      <c r="N34" s="201">
        <v>1.8</v>
      </c>
      <c r="O34" s="201">
        <v>2.5499999999999998</v>
      </c>
      <c r="P34" s="201">
        <v>0.84</v>
      </c>
      <c r="Q34" s="201">
        <v>0.09</v>
      </c>
      <c r="R34" s="201">
        <v>0.33</v>
      </c>
      <c r="S34" s="201">
        <v>0</v>
      </c>
      <c r="T34" s="201">
        <v>0</v>
      </c>
      <c r="U34" s="201">
        <v>2.12</v>
      </c>
      <c r="V34" s="201">
        <v>0.31</v>
      </c>
      <c r="W34" s="201">
        <v>0.53</v>
      </c>
      <c r="X34" s="201">
        <v>2.25</v>
      </c>
      <c r="Y34" s="201">
        <v>0</v>
      </c>
      <c r="Z34" s="201">
        <v>2.12</v>
      </c>
      <c r="AA34" s="201">
        <v>1.37</v>
      </c>
      <c r="AB34" s="201">
        <v>0</v>
      </c>
      <c r="AC34" s="201">
        <v>21.04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41.44</v>
      </c>
      <c r="AJ34" s="201">
        <v>0</v>
      </c>
      <c r="AK34" s="201">
        <v>23.62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16.850000000000001</v>
      </c>
      <c r="K35" s="201">
        <v>242.06</v>
      </c>
      <c r="L35" s="201">
        <v>0.38</v>
      </c>
      <c r="M35" s="201">
        <v>2.21</v>
      </c>
      <c r="N35" s="201">
        <v>1.8</v>
      </c>
      <c r="O35" s="201">
        <v>2.5499999999999998</v>
      </c>
      <c r="P35" s="201">
        <v>0.84</v>
      </c>
      <c r="Q35" s="201">
        <v>0.68</v>
      </c>
      <c r="R35" s="201">
        <v>0</v>
      </c>
      <c r="S35" s="201">
        <v>0</v>
      </c>
      <c r="T35" s="201">
        <v>0</v>
      </c>
      <c r="U35" s="201">
        <v>2.12</v>
      </c>
      <c r="V35" s="201">
        <v>0.31</v>
      </c>
      <c r="W35" s="201">
        <v>0.53</v>
      </c>
      <c r="X35" s="201">
        <v>2.25</v>
      </c>
      <c r="Y35" s="201">
        <v>0</v>
      </c>
      <c r="Z35" s="201">
        <v>2.12</v>
      </c>
      <c r="AA35" s="201">
        <v>1.37</v>
      </c>
      <c r="AB35" s="201">
        <v>0</v>
      </c>
      <c r="AC35" s="201">
        <v>21.04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41.44</v>
      </c>
      <c r="AJ35" s="201">
        <v>0</v>
      </c>
      <c r="AK35" s="201">
        <v>23.62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16.850000000000001</v>
      </c>
      <c r="K36" s="201">
        <v>242.06</v>
      </c>
      <c r="L36" s="201">
        <v>0.38</v>
      </c>
      <c r="M36" s="201">
        <v>2.21</v>
      </c>
      <c r="N36" s="201">
        <v>1.8</v>
      </c>
      <c r="O36" s="201">
        <v>2.5499999999999998</v>
      </c>
      <c r="P36" s="201">
        <v>0.84</v>
      </c>
      <c r="Q36" s="201">
        <v>1.31</v>
      </c>
      <c r="R36" s="201">
        <v>0</v>
      </c>
      <c r="S36" s="201">
        <v>0</v>
      </c>
      <c r="T36" s="201">
        <v>0</v>
      </c>
      <c r="U36" s="201">
        <v>2.12</v>
      </c>
      <c r="V36" s="201">
        <v>0.31</v>
      </c>
      <c r="W36" s="201">
        <v>0.53</v>
      </c>
      <c r="X36" s="201">
        <v>2.25</v>
      </c>
      <c r="Y36" s="201">
        <v>0</v>
      </c>
      <c r="Z36" s="201">
        <v>2.12</v>
      </c>
      <c r="AA36" s="201">
        <v>1.37</v>
      </c>
      <c r="AB36" s="201">
        <v>0</v>
      </c>
      <c r="AC36" s="201">
        <v>21.04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41.44</v>
      </c>
      <c r="AJ36" s="201">
        <v>0</v>
      </c>
      <c r="AK36" s="201">
        <v>23.62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16.850000000000001</v>
      </c>
      <c r="K37" s="201">
        <v>242.06</v>
      </c>
      <c r="L37" s="201">
        <v>0.38</v>
      </c>
      <c r="M37" s="201">
        <v>2.21</v>
      </c>
      <c r="N37" s="201">
        <v>1.8</v>
      </c>
      <c r="O37" s="201">
        <v>2.5499999999999998</v>
      </c>
      <c r="P37" s="201">
        <v>0.84</v>
      </c>
      <c r="Q37" s="201">
        <v>1.89</v>
      </c>
      <c r="R37" s="201">
        <v>0</v>
      </c>
      <c r="S37" s="201">
        <v>0</v>
      </c>
      <c r="T37" s="201">
        <v>0</v>
      </c>
      <c r="U37" s="201">
        <v>2.12</v>
      </c>
      <c r="V37" s="201">
        <v>0.31</v>
      </c>
      <c r="W37" s="201">
        <v>0.53</v>
      </c>
      <c r="X37" s="201">
        <v>2.25</v>
      </c>
      <c r="Y37" s="201">
        <v>0</v>
      </c>
      <c r="Z37" s="201">
        <v>2.12</v>
      </c>
      <c r="AA37" s="201">
        <v>1.37</v>
      </c>
      <c r="AB37" s="201">
        <v>0</v>
      </c>
      <c r="AC37" s="201">
        <v>21.04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41.44</v>
      </c>
      <c r="AJ37" s="201">
        <v>0</v>
      </c>
      <c r="AK37" s="201">
        <v>23.62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16.850000000000001</v>
      </c>
      <c r="K38" s="201">
        <v>242.06</v>
      </c>
      <c r="L38" s="201">
        <v>0.38</v>
      </c>
      <c r="M38" s="201">
        <v>2.21</v>
      </c>
      <c r="N38" s="201">
        <v>1.8</v>
      </c>
      <c r="O38" s="201">
        <v>2.5499999999999998</v>
      </c>
      <c r="P38" s="201">
        <v>0.84</v>
      </c>
      <c r="Q38" s="201">
        <v>1.89</v>
      </c>
      <c r="R38" s="201">
        <v>0</v>
      </c>
      <c r="S38" s="201">
        <v>0</v>
      </c>
      <c r="T38" s="201">
        <v>0</v>
      </c>
      <c r="U38" s="201">
        <v>2.12</v>
      </c>
      <c r="V38" s="201">
        <v>0.31</v>
      </c>
      <c r="W38" s="201">
        <v>0.53</v>
      </c>
      <c r="X38" s="201">
        <v>2.25</v>
      </c>
      <c r="Y38" s="201">
        <v>0</v>
      </c>
      <c r="Z38" s="201">
        <v>2.12</v>
      </c>
      <c r="AA38" s="201">
        <v>1.37</v>
      </c>
      <c r="AB38" s="201">
        <v>0</v>
      </c>
      <c r="AC38" s="201">
        <v>21.04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41.44</v>
      </c>
      <c r="AJ38" s="201">
        <v>0</v>
      </c>
      <c r="AK38" s="201">
        <v>23.62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16.850000000000001</v>
      </c>
      <c r="K39" s="201">
        <v>242.06</v>
      </c>
      <c r="L39" s="201">
        <v>0.38</v>
      </c>
      <c r="M39" s="201">
        <v>2.21</v>
      </c>
      <c r="N39" s="201">
        <v>1.8</v>
      </c>
      <c r="O39" s="201">
        <v>2.5499999999999998</v>
      </c>
      <c r="P39" s="201">
        <v>1.1399999999999999</v>
      </c>
      <c r="Q39" s="201">
        <v>1.89</v>
      </c>
      <c r="R39" s="201">
        <v>0</v>
      </c>
      <c r="S39" s="201">
        <v>0</v>
      </c>
      <c r="T39" s="201">
        <v>0</v>
      </c>
      <c r="U39" s="201">
        <v>2.12</v>
      </c>
      <c r="V39" s="201">
        <v>0.31</v>
      </c>
      <c r="W39" s="201">
        <v>0.53</v>
      </c>
      <c r="X39" s="201">
        <v>2.25</v>
      </c>
      <c r="Y39" s="201">
        <v>0</v>
      </c>
      <c r="Z39" s="201">
        <v>2.12</v>
      </c>
      <c r="AA39" s="201">
        <v>1.37</v>
      </c>
      <c r="AB39" s="201">
        <v>0</v>
      </c>
      <c r="AC39" s="201">
        <v>21.04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41.44</v>
      </c>
      <c r="AJ39" s="201">
        <v>0</v>
      </c>
      <c r="AK39" s="201">
        <v>23.62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16.850000000000001</v>
      </c>
      <c r="K40" s="201">
        <v>242.06</v>
      </c>
      <c r="L40" s="201">
        <v>0.38</v>
      </c>
      <c r="M40" s="201">
        <v>2.21</v>
      </c>
      <c r="N40" s="201">
        <v>1.8</v>
      </c>
      <c r="O40" s="201">
        <v>2.5499999999999998</v>
      </c>
      <c r="P40" s="201">
        <v>1.1399999999999999</v>
      </c>
      <c r="Q40" s="201">
        <v>1.89</v>
      </c>
      <c r="R40" s="201">
        <v>0</v>
      </c>
      <c r="S40" s="201">
        <v>0</v>
      </c>
      <c r="T40" s="201">
        <v>0</v>
      </c>
      <c r="U40" s="201">
        <v>2.12</v>
      </c>
      <c r="V40" s="201">
        <v>0.31</v>
      </c>
      <c r="W40" s="201">
        <v>0.53</v>
      </c>
      <c r="X40" s="201">
        <v>2.25</v>
      </c>
      <c r="Y40" s="201">
        <v>0</v>
      </c>
      <c r="Z40" s="201">
        <v>2.12</v>
      </c>
      <c r="AA40" s="201">
        <v>1.37</v>
      </c>
      <c r="AB40" s="201">
        <v>0</v>
      </c>
      <c r="AC40" s="201">
        <v>21.04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41.44</v>
      </c>
      <c r="AJ40" s="201">
        <v>0</v>
      </c>
      <c r="AK40" s="201">
        <v>23.62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16.850000000000001</v>
      </c>
      <c r="K41" s="201">
        <v>237.35</v>
      </c>
      <c r="L41" s="201">
        <v>0.38</v>
      </c>
      <c r="M41" s="201">
        <v>2.21</v>
      </c>
      <c r="N41" s="201">
        <v>1.8</v>
      </c>
      <c r="O41" s="201">
        <v>2.5499999999999998</v>
      </c>
      <c r="P41" s="201">
        <v>1.1399999999999999</v>
      </c>
      <c r="Q41" s="201">
        <v>1.89</v>
      </c>
      <c r="R41" s="201">
        <v>0.33</v>
      </c>
      <c r="S41" s="201">
        <v>0</v>
      </c>
      <c r="T41" s="201">
        <v>0</v>
      </c>
      <c r="U41" s="201">
        <v>2.12</v>
      </c>
      <c r="V41" s="201">
        <v>0.31</v>
      </c>
      <c r="W41" s="201">
        <v>0.53</v>
      </c>
      <c r="X41" s="201">
        <v>2.25</v>
      </c>
      <c r="Y41" s="201">
        <v>0</v>
      </c>
      <c r="Z41" s="201">
        <v>2.12</v>
      </c>
      <c r="AA41" s="201">
        <v>1.37</v>
      </c>
      <c r="AB41" s="201">
        <v>0</v>
      </c>
      <c r="AC41" s="201">
        <v>21.04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41.44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16.850000000000001</v>
      </c>
      <c r="K42" s="201">
        <v>237.37</v>
      </c>
      <c r="L42" s="201">
        <v>0.38</v>
      </c>
      <c r="M42" s="201">
        <v>2.21</v>
      </c>
      <c r="N42" s="201">
        <v>1.8</v>
      </c>
      <c r="O42" s="201">
        <v>2.5499999999999998</v>
      </c>
      <c r="P42" s="201">
        <v>1.1399999999999999</v>
      </c>
      <c r="Q42" s="201">
        <v>2.02</v>
      </c>
      <c r="R42" s="201">
        <v>1.08</v>
      </c>
      <c r="S42" s="201">
        <v>0.4</v>
      </c>
      <c r="T42" s="201">
        <v>0</v>
      </c>
      <c r="U42" s="201">
        <v>2.12</v>
      </c>
      <c r="V42" s="201">
        <v>0.31</v>
      </c>
      <c r="W42" s="201">
        <v>0.53</v>
      </c>
      <c r="X42" s="201">
        <v>2.25</v>
      </c>
      <c r="Y42" s="201">
        <v>0</v>
      </c>
      <c r="Z42" s="201">
        <v>2.12</v>
      </c>
      <c r="AA42" s="201">
        <v>1.37</v>
      </c>
      <c r="AB42" s="201">
        <v>0</v>
      </c>
      <c r="AC42" s="201">
        <v>21.04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41.44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16.850000000000001</v>
      </c>
      <c r="K43" s="201">
        <v>242.06</v>
      </c>
      <c r="L43" s="201">
        <v>0.38</v>
      </c>
      <c r="M43" s="201">
        <v>2.21</v>
      </c>
      <c r="N43" s="201">
        <v>1.8</v>
      </c>
      <c r="O43" s="201">
        <v>2.5499999999999998</v>
      </c>
      <c r="P43" s="201">
        <v>0.85</v>
      </c>
      <c r="Q43" s="201">
        <v>0.16</v>
      </c>
      <c r="R43" s="201">
        <v>0.33</v>
      </c>
      <c r="S43" s="201">
        <v>0.4</v>
      </c>
      <c r="T43" s="201">
        <v>0</v>
      </c>
      <c r="U43" s="201">
        <v>2.12</v>
      </c>
      <c r="V43" s="201">
        <v>0.31</v>
      </c>
      <c r="W43" s="201">
        <v>0.53</v>
      </c>
      <c r="X43" s="201">
        <v>2.25</v>
      </c>
      <c r="Y43" s="201">
        <v>0</v>
      </c>
      <c r="Z43" s="201">
        <v>2.12</v>
      </c>
      <c r="AA43" s="201">
        <v>1.37</v>
      </c>
      <c r="AB43" s="201">
        <v>0</v>
      </c>
      <c r="AC43" s="201">
        <v>21.04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42.23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16.850000000000001</v>
      </c>
      <c r="K44" s="201">
        <v>242.06</v>
      </c>
      <c r="L44" s="201">
        <v>0.38</v>
      </c>
      <c r="M44" s="201">
        <v>2.21</v>
      </c>
      <c r="N44" s="201">
        <v>1.8</v>
      </c>
      <c r="O44" s="201">
        <v>2.5499999999999998</v>
      </c>
      <c r="P44" s="201">
        <v>0.85</v>
      </c>
      <c r="Q44" s="201">
        <v>0.16</v>
      </c>
      <c r="R44" s="201">
        <v>0.33</v>
      </c>
      <c r="S44" s="201">
        <v>0.4</v>
      </c>
      <c r="T44" s="201">
        <v>0</v>
      </c>
      <c r="U44" s="201">
        <v>2.12</v>
      </c>
      <c r="V44" s="201">
        <v>0.31</v>
      </c>
      <c r="W44" s="201">
        <v>0.53</v>
      </c>
      <c r="X44" s="201">
        <v>2.25</v>
      </c>
      <c r="Y44" s="201">
        <v>0</v>
      </c>
      <c r="Z44" s="201">
        <v>2.12</v>
      </c>
      <c r="AA44" s="201">
        <v>1.37</v>
      </c>
      <c r="AB44" s="201">
        <v>0</v>
      </c>
      <c r="AC44" s="201">
        <v>21.04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42.23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16.850000000000001</v>
      </c>
      <c r="K45" s="201">
        <v>235.98</v>
      </c>
      <c r="L45" s="201">
        <v>0.38</v>
      </c>
      <c r="M45" s="201">
        <v>2.21</v>
      </c>
      <c r="N45" s="201">
        <v>1.8</v>
      </c>
      <c r="O45" s="201">
        <v>2.5499999999999998</v>
      </c>
      <c r="P45" s="201">
        <v>0.87</v>
      </c>
      <c r="Q45" s="201">
        <v>0.16</v>
      </c>
      <c r="R45" s="201">
        <v>0.33</v>
      </c>
      <c r="S45" s="201">
        <v>0.4</v>
      </c>
      <c r="T45" s="201">
        <v>0</v>
      </c>
      <c r="U45" s="201">
        <v>2.12</v>
      </c>
      <c r="V45" s="201">
        <v>0.31</v>
      </c>
      <c r="W45" s="201">
        <v>0.53</v>
      </c>
      <c r="X45" s="201">
        <v>2.25</v>
      </c>
      <c r="Y45" s="201">
        <v>0</v>
      </c>
      <c r="Z45" s="201">
        <v>2.12</v>
      </c>
      <c r="AA45" s="201">
        <v>1.37</v>
      </c>
      <c r="AB45" s="201">
        <v>0</v>
      </c>
      <c r="AC45" s="201">
        <v>21.04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42.23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16.850000000000001</v>
      </c>
      <c r="K46" s="201">
        <v>236.02</v>
      </c>
      <c r="L46" s="201">
        <v>0.38</v>
      </c>
      <c r="M46" s="201">
        <v>2.21</v>
      </c>
      <c r="N46" s="201">
        <v>1.8</v>
      </c>
      <c r="O46" s="201">
        <v>2.5499999999999998</v>
      </c>
      <c r="P46" s="201">
        <v>0.89</v>
      </c>
      <c r="Q46" s="201">
        <v>0.16</v>
      </c>
      <c r="R46" s="201">
        <v>0.33</v>
      </c>
      <c r="S46" s="201">
        <v>0.4</v>
      </c>
      <c r="T46" s="201">
        <v>0</v>
      </c>
      <c r="U46" s="201">
        <v>2.12</v>
      </c>
      <c r="V46" s="201">
        <v>0.31</v>
      </c>
      <c r="W46" s="201">
        <v>0.53</v>
      </c>
      <c r="X46" s="201">
        <v>2.25</v>
      </c>
      <c r="Y46" s="201">
        <v>0</v>
      </c>
      <c r="Z46" s="201">
        <v>2.12</v>
      </c>
      <c r="AA46" s="201">
        <v>1.37</v>
      </c>
      <c r="AB46" s="201">
        <v>0</v>
      </c>
      <c r="AC46" s="201">
        <v>21.04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42.23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16.850000000000001</v>
      </c>
      <c r="K47" s="201">
        <v>237.78</v>
      </c>
      <c r="L47" s="201">
        <v>0.38</v>
      </c>
      <c r="M47" s="201">
        <v>2.21</v>
      </c>
      <c r="N47" s="201">
        <v>1.8</v>
      </c>
      <c r="O47" s="201">
        <v>2.5499999999999998</v>
      </c>
      <c r="P47" s="201">
        <v>0.9</v>
      </c>
      <c r="Q47" s="201">
        <v>0.17</v>
      </c>
      <c r="R47" s="201">
        <v>0.32</v>
      </c>
      <c r="S47" s="201">
        <v>0.4</v>
      </c>
      <c r="T47" s="201">
        <v>0</v>
      </c>
      <c r="U47" s="201">
        <v>2.12</v>
      </c>
      <c r="V47" s="201">
        <v>0.31</v>
      </c>
      <c r="W47" s="201">
        <v>0.53</v>
      </c>
      <c r="X47" s="201">
        <v>2.25</v>
      </c>
      <c r="Y47" s="201">
        <v>0</v>
      </c>
      <c r="Z47" s="201">
        <v>2.12</v>
      </c>
      <c r="AA47" s="201">
        <v>1.37</v>
      </c>
      <c r="AB47" s="201">
        <v>0</v>
      </c>
      <c r="AC47" s="201">
        <v>21.04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42.23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16.850000000000001</v>
      </c>
      <c r="K48" s="201">
        <v>239.62</v>
      </c>
      <c r="L48" s="201">
        <v>0.38</v>
      </c>
      <c r="M48" s="201">
        <v>2.21</v>
      </c>
      <c r="N48" s="201">
        <v>1.8</v>
      </c>
      <c r="O48" s="201">
        <v>2.5499999999999998</v>
      </c>
      <c r="P48" s="201">
        <v>0.9</v>
      </c>
      <c r="Q48" s="201">
        <v>0.17</v>
      </c>
      <c r="R48" s="201">
        <v>0.32</v>
      </c>
      <c r="S48" s="201">
        <v>0.4</v>
      </c>
      <c r="T48" s="201">
        <v>0</v>
      </c>
      <c r="U48" s="201">
        <v>2.12</v>
      </c>
      <c r="V48" s="201">
        <v>0.31</v>
      </c>
      <c r="W48" s="201">
        <v>0.53</v>
      </c>
      <c r="X48" s="201">
        <v>2.25</v>
      </c>
      <c r="Y48" s="201">
        <v>0</v>
      </c>
      <c r="Z48" s="201">
        <v>2.12</v>
      </c>
      <c r="AA48" s="201">
        <v>1.37</v>
      </c>
      <c r="AB48" s="201">
        <v>0</v>
      </c>
      <c r="AC48" s="201">
        <v>21.04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42.23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16.850000000000001</v>
      </c>
      <c r="K49" s="201">
        <v>242.06</v>
      </c>
      <c r="L49" s="201">
        <v>0.38</v>
      </c>
      <c r="M49" s="201">
        <v>2.21</v>
      </c>
      <c r="N49" s="201">
        <v>1.8</v>
      </c>
      <c r="O49" s="201">
        <v>2.5499999999999998</v>
      </c>
      <c r="P49" s="201">
        <v>0.91</v>
      </c>
      <c r="Q49" s="201">
        <v>0.17</v>
      </c>
      <c r="R49" s="201">
        <v>0.32</v>
      </c>
      <c r="S49" s="201">
        <v>0.4</v>
      </c>
      <c r="T49" s="201">
        <v>0</v>
      </c>
      <c r="U49" s="201">
        <v>2.12</v>
      </c>
      <c r="V49" s="201">
        <v>0.32</v>
      </c>
      <c r="W49" s="201">
        <v>0.53</v>
      </c>
      <c r="X49" s="201">
        <v>2.25</v>
      </c>
      <c r="Y49" s="201">
        <v>0</v>
      </c>
      <c r="Z49" s="201">
        <v>2.12</v>
      </c>
      <c r="AA49" s="201">
        <v>1.37</v>
      </c>
      <c r="AB49" s="201">
        <v>0</v>
      </c>
      <c r="AC49" s="201">
        <v>21.04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42.23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16.850000000000001</v>
      </c>
      <c r="K50" s="201">
        <v>242.06</v>
      </c>
      <c r="L50" s="201">
        <v>0.38</v>
      </c>
      <c r="M50" s="201">
        <v>2.21</v>
      </c>
      <c r="N50" s="201">
        <v>1.8</v>
      </c>
      <c r="O50" s="201">
        <v>2.5499999999999998</v>
      </c>
      <c r="P50" s="201">
        <v>0.92</v>
      </c>
      <c r="Q50" s="201">
        <v>0.17</v>
      </c>
      <c r="R50" s="201">
        <v>0.32</v>
      </c>
      <c r="S50" s="201">
        <v>0.4</v>
      </c>
      <c r="T50" s="201">
        <v>0</v>
      </c>
      <c r="U50" s="201">
        <v>2.12</v>
      </c>
      <c r="V50" s="201">
        <v>0.32</v>
      </c>
      <c r="W50" s="201">
        <v>0.53</v>
      </c>
      <c r="X50" s="201">
        <v>2.25</v>
      </c>
      <c r="Y50" s="201">
        <v>0</v>
      </c>
      <c r="Z50" s="201">
        <v>2.12</v>
      </c>
      <c r="AA50" s="201">
        <v>1.37</v>
      </c>
      <c r="AB50" s="201">
        <v>0</v>
      </c>
      <c r="AC50" s="201">
        <v>22.94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41.31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16.850000000000001</v>
      </c>
      <c r="K51" s="201">
        <v>251.71</v>
      </c>
      <c r="L51" s="201">
        <v>0.38</v>
      </c>
      <c r="M51" s="201">
        <v>2.21</v>
      </c>
      <c r="N51" s="201">
        <v>1.8</v>
      </c>
      <c r="O51" s="201">
        <v>2.5499999999999998</v>
      </c>
      <c r="P51" s="201">
        <v>0.94</v>
      </c>
      <c r="Q51" s="201">
        <v>0.17</v>
      </c>
      <c r="R51" s="201">
        <v>0.32</v>
      </c>
      <c r="S51" s="201">
        <v>0.4</v>
      </c>
      <c r="T51" s="201">
        <v>0</v>
      </c>
      <c r="U51" s="201">
        <v>2.12</v>
      </c>
      <c r="V51" s="201">
        <v>0.32</v>
      </c>
      <c r="W51" s="201">
        <v>0.53</v>
      </c>
      <c r="X51" s="201">
        <v>2.25</v>
      </c>
      <c r="Y51" s="201">
        <v>0</v>
      </c>
      <c r="Z51" s="201">
        <v>2.12</v>
      </c>
      <c r="AA51" s="201">
        <v>1.37</v>
      </c>
      <c r="AB51" s="201">
        <v>0</v>
      </c>
      <c r="AC51" s="201">
        <v>23.29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41.31</v>
      </c>
      <c r="AJ51" s="201">
        <v>0</v>
      </c>
      <c r="AK51" s="201">
        <v>24.62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16.850000000000001</v>
      </c>
      <c r="K52" s="201">
        <v>242.06</v>
      </c>
      <c r="L52" s="201">
        <v>0.38</v>
      </c>
      <c r="M52" s="201">
        <v>2.21</v>
      </c>
      <c r="N52" s="201">
        <v>1.8</v>
      </c>
      <c r="O52" s="201">
        <v>2.5499999999999998</v>
      </c>
      <c r="P52" s="201">
        <v>0.94</v>
      </c>
      <c r="Q52" s="201">
        <v>0.17</v>
      </c>
      <c r="R52" s="201">
        <v>0.32</v>
      </c>
      <c r="S52" s="201">
        <v>0.4</v>
      </c>
      <c r="T52" s="201">
        <v>0</v>
      </c>
      <c r="U52" s="201">
        <v>2.12</v>
      </c>
      <c r="V52" s="201">
        <v>0.32</v>
      </c>
      <c r="W52" s="201">
        <v>0.53</v>
      </c>
      <c r="X52" s="201">
        <v>2.25</v>
      </c>
      <c r="Y52" s="201">
        <v>0</v>
      </c>
      <c r="Z52" s="201">
        <v>2.12</v>
      </c>
      <c r="AA52" s="201">
        <v>1.37</v>
      </c>
      <c r="AB52" s="201">
        <v>0</v>
      </c>
      <c r="AC52" s="201">
        <v>23.29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42.05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16.850000000000001</v>
      </c>
      <c r="K53" s="201">
        <v>242.05</v>
      </c>
      <c r="L53" s="201">
        <v>0.38</v>
      </c>
      <c r="M53" s="201">
        <v>2.21</v>
      </c>
      <c r="N53" s="201">
        <v>1.8</v>
      </c>
      <c r="O53" s="201">
        <v>2.5499999999999998</v>
      </c>
      <c r="P53" s="201">
        <v>0.94</v>
      </c>
      <c r="Q53" s="201">
        <v>0.17</v>
      </c>
      <c r="R53" s="201">
        <v>0.32</v>
      </c>
      <c r="S53" s="201">
        <v>0.4</v>
      </c>
      <c r="T53" s="201">
        <v>0</v>
      </c>
      <c r="U53" s="201">
        <v>2.12</v>
      </c>
      <c r="V53" s="201">
        <v>0.28000000000000003</v>
      </c>
      <c r="W53" s="201">
        <v>0.53</v>
      </c>
      <c r="X53" s="201">
        <v>2.25</v>
      </c>
      <c r="Y53" s="201">
        <v>0</v>
      </c>
      <c r="Z53" s="201">
        <v>2.12</v>
      </c>
      <c r="AA53" s="201">
        <v>1.37</v>
      </c>
      <c r="AB53" s="201">
        <v>0</v>
      </c>
      <c r="AC53" s="201">
        <v>22.62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41.31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16.850000000000001</v>
      </c>
      <c r="K54" s="201">
        <v>242.05</v>
      </c>
      <c r="L54" s="201">
        <v>0.38</v>
      </c>
      <c r="M54" s="201">
        <v>2.21</v>
      </c>
      <c r="N54" s="201">
        <v>1.8</v>
      </c>
      <c r="O54" s="201">
        <v>2.5499999999999998</v>
      </c>
      <c r="P54" s="201">
        <v>0.94</v>
      </c>
      <c r="Q54" s="201">
        <v>0.17</v>
      </c>
      <c r="R54" s="201">
        <v>0.32</v>
      </c>
      <c r="S54" s="201">
        <v>0.4</v>
      </c>
      <c r="T54" s="201">
        <v>0</v>
      </c>
      <c r="U54" s="201">
        <v>2.12</v>
      </c>
      <c r="V54" s="201">
        <v>0.28000000000000003</v>
      </c>
      <c r="W54" s="201">
        <v>0.53</v>
      </c>
      <c r="X54" s="201">
        <v>2.25</v>
      </c>
      <c r="Y54" s="201">
        <v>0</v>
      </c>
      <c r="Z54" s="201">
        <v>2.12</v>
      </c>
      <c r="AA54" s="201">
        <v>1.37</v>
      </c>
      <c r="AB54" s="201">
        <v>0</v>
      </c>
      <c r="AC54" s="201">
        <v>23.2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42.05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16.850000000000001</v>
      </c>
      <c r="K55" s="201">
        <v>242.05</v>
      </c>
      <c r="L55" s="201">
        <v>0.38</v>
      </c>
      <c r="M55" s="201">
        <v>2.21</v>
      </c>
      <c r="N55" s="201">
        <v>1.8</v>
      </c>
      <c r="O55" s="201">
        <v>2.5499999999999998</v>
      </c>
      <c r="P55" s="201">
        <v>0.94</v>
      </c>
      <c r="Q55" s="201">
        <v>0.17</v>
      </c>
      <c r="R55" s="201">
        <v>0.32</v>
      </c>
      <c r="S55" s="201">
        <v>0.4</v>
      </c>
      <c r="T55" s="201">
        <v>0</v>
      </c>
      <c r="U55" s="201">
        <v>2.12</v>
      </c>
      <c r="V55" s="201">
        <v>0.28000000000000003</v>
      </c>
      <c r="W55" s="201">
        <v>0.53</v>
      </c>
      <c r="X55" s="201">
        <v>2.25</v>
      </c>
      <c r="Y55" s="201">
        <v>0</v>
      </c>
      <c r="Z55" s="201">
        <v>2.12</v>
      </c>
      <c r="AA55" s="201">
        <v>1.37</v>
      </c>
      <c r="AB55" s="201">
        <v>0</v>
      </c>
      <c r="AC55" s="201">
        <v>23.2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42.67</v>
      </c>
      <c r="AJ55" s="201">
        <v>0</v>
      </c>
      <c r="AK55" s="201">
        <v>27.06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16.850000000000001</v>
      </c>
      <c r="K56" s="201">
        <v>247.84</v>
      </c>
      <c r="L56" s="201">
        <v>0.38</v>
      </c>
      <c r="M56" s="201">
        <v>2.21</v>
      </c>
      <c r="N56" s="201">
        <v>1.8</v>
      </c>
      <c r="O56" s="201">
        <v>2.5499999999999998</v>
      </c>
      <c r="P56" s="201">
        <v>0.94</v>
      </c>
      <c r="Q56" s="201">
        <v>0.17</v>
      </c>
      <c r="R56" s="201">
        <v>0.32</v>
      </c>
      <c r="S56" s="201">
        <v>0.4</v>
      </c>
      <c r="T56" s="201">
        <v>0</v>
      </c>
      <c r="U56" s="201">
        <v>2.12</v>
      </c>
      <c r="V56" s="201">
        <v>0.28000000000000003</v>
      </c>
      <c r="W56" s="201">
        <v>0.53</v>
      </c>
      <c r="X56" s="201">
        <v>2.25</v>
      </c>
      <c r="Y56" s="201">
        <v>0</v>
      </c>
      <c r="Z56" s="201">
        <v>2.12</v>
      </c>
      <c r="AA56" s="201">
        <v>1.37</v>
      </c>
      <c r="AB56" s="201">
        <v>0</v>
      </c>
      <c r="AC56" s="201">
        <v>23.2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42.67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16.850000000000001</v>
      </c>
      <c r="K57" s="201">
        <v>218.89</v>
      </c>
      <c r="L57" s="201">
        <v>0.38</v>
      </c>
      <c r="M57" s="201">
        <v>2.21</v>
      </c>
      <c r="N57" s="201">
        <v>1.8</v>
      </c>
      <c r="O57" s="201">
        <v>2.5499999999999998</v>
      </c>
      <c r="P57" s="201">
        <v>1.0900000000000001</v>
      </c>
      <c r="Q57" s="201">
        <v>0.17</v>
      </c>
      <c r="R57" s="201">
        <v>0.32</v>
      </c>
      <c r="S57" s="201">
        <v>0.4</v>
      </c>
      <c r="T57" s="201">
        <v>0</v>
      </c>
      <c r="U57" s="201">
        <v>2.12</v>
      </c>
      <c r="V57" s="201">
        <v>0.89</v>
      </c>
      <c r="W57" s="201">
        <v>0.53</v>
      </c>
      <c r="X57" s="201">
        <v>2.25</v>
      </c>
      <c r="Y57" s="201">
        <v>0</v>
      </c>
      <c r="Z57" s="201">
        <v>2.12</v>
      </c>
      <c r="AA57" s="201">
        <v>1.37</v>
      </c>
      <c r="AB57" s="201">
        <v>0</v>
      </c>
      <c r="AC57" s="201">
        <v>23.2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42.67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16.850000000000001</v>
      </c>
      <c r="K58" s="201">
        <v>235.3</v>
      </c>
      <c r="L58" s="201">
        <v>0.38</v>
      </c>
      <c r="M58" s="201">
        <v>2.21</v>
      </c>
      <c r="N58" s="201">
        <v>1.8</v>
      </c>
      <c r="O58" s="201">
        <v>2.5499999999999998</v>
      </c>
      <c r="P58" s="201">
        <v>1.0900000000000001</v>
      </c>
      <c r="Q58" s="201">
        <v>0.17</v>
      </c>
      <c r="R58" s="201">
        <v>0.32</v>
      </c>
      <c r="S58" s="201">
        <v>0.4</v>
      </c>
      <c r="T58" s="201">
        <v>0</v>
      </c>
      <c r="U58" s="201">
        <v>2.12</v>
      </c>
      <c r="V58" s="201">
        <v>0.89</v>
      </c>
      <c r="W58" s="201">
        <v>0.53</v>
      </c>
      <c r="X58" s="201">
        <v>2.25</v>
      </c>
      <c r="Y58" s="201">
        <v>0</v>
      </c>
      <c r="Z58" s="201">
        <v>2.12</v>
      </c>
      <c r="AA58" s="201">
        <v>1.37</v>
      </c>
      <c r="AB58" s="201">
        <v>0</v>
      </c>
      <c r="AC58" s="201">
        <v>23.2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42.67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16.850000000000001</v>
      </c>
      <c r="K59" s="201">
        <v>250.74</v>
      </c>
      <c r="L59" s="201">
        <v>0.38</v>
      </c>
      <c r="M59" s="201">
        <v>2.21</v>
      </c>
      <c r="N59" s="201">
        <v>1.8</v>
      </c>
      <c r="O59" s="201">
        <v>2.5499999999999998</v>
      </c>
      <c r="P59" s="201">
        <v>0.95</v>
      </c>
      <c r="Q59" s="201">
        <v>0.17</v>
      </c>
      <c r="R59" s="201">
        <v>0.32</v>
      </c>
      <c r="S59" s="201">
        <v>0.4</v>
      </c>
      <c r="T59" s="201">
        <v>0</v>
      </c>
      <c r="U59" s="201">
        <v>2.12</v>
      </c>
      <c r="V59" s="201">
        <v>0.89</v>
      </c>
      <c r="W59" s="201">
        <v>0.53</v>
      </c>
      <c r="X59" s="201">
        <v>2.25</v>
      </c>
      <c r="Y59" s="201">
        <v>0</v>
      </c>
      <c r="Z59" s="201">
        <v>2.12</v>
      </c>
      <c r="AA59" s="201">
        <v>1.37</v>
      </c>
      <c r="AB59" s="201">
        <v>0</v>
      </c>
      <c r="AC59" s="201">
        <v>23.55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42.36</v>
      </c>
      <c r="AJ59" s="201">
        <v>0</v>
      </c>
      <c r="AK59" s="201">
        <v>5.03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16.850000000000001</v>
      </c>
      <c r="K60" s="201">
        <v>231.44</v>
      </c>
      <c r="L60" s="201">
        <v>0.38</v>
      </c>
      <c r="M60" s="201">
        <v>2.21</v>
      </c>
      <c r="N60" s="201">
        <v>1.8</v>
      </c>
      <c r="O60" s="201">
        <v>2.5499999999999998</v>
      </c>
      <c r="P60" s="201">
        <v>0.95</v>
      </c>
      <c r="Q60" s="201">
        <v>0.17</v>
      </c>
      <c r="R60" s="201">
        <v>0.32</v>
      </c>
      <c r="S60" s="201">
        <v>0.4</v>
      </c>
      <c r="T60" s="201">
        <v>0</v>
      </c>
      <c r="U60" s="201">
        <v>2.12</v>
      </c>
      <c r="V60" s="201">
        <v>0.89</v>
      </c>
      <c r="W60" s="201">
        <v>0.53</v>
      </c>
      <c r="X60" s="201">
        <v>2.25</v>
      </c>
      <c r="Y60" s="201">
        <v>0</v>
      </c>
      <c r="Z60" s="201">
        <v>2.12</v>
      </c>
      <c r="AA60" s="201">
        <v>1.37</v>
      </c>
      <c r="AB60" s="201">
        <v>0</v>
      </c>
      <c r="AC60" s="201">
        <v>23.55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42.36</v>
      </c>
      <c r="AJ60" s="201">
        <v>0</v>
      </c>
      <c r="AK60" s="201">
        <v>5.03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16.850000000000001</v>
      </c>
      <c r="K61" s="201">
        <v>204.41</v>
      </c>
      <c r="L61" s="201">
        <v>0.38</v>
      </c>
      <c r="M61" s="201">
        <v>2.21</v>
      </c>
      <c r="N61" s="201">
        <v>1.8</v>
      </c>
      <c r="O61" s="201">
        <v>2.5499999999999998</v>
      </c>
      <c r="P61" s="201">
        <v>0.95</v>
      </c>
      <c r="Q61" s="201">
        <v>0.17</v>
      </c>
      <c r="R61" s="201">
        <v>0.32</v>
      </c>
      <c r="S61" s="201">
        <v>0.4</v>
      </c>
      <c r="T61" s="201">
        <v>0</v>
      </c>
      <c r="U61" s="201">
        <v>2.12</v>
      </c>
      <c r="V61" s="201">
        <v>0.89</v>
      </c>
      <c r="W61" s="201">
        <v>0.53</v>
      </c>
      <c r="X61" s="201">
        <v>2.25</v>
      </c>
      <c r="Y61" s="201">
        <v>0</v>
      </c>
      <c r="Z61" s="201">
        <v>2.12</v>
      </c>
      <c r="AA61" s="201">
        <v>1.37</v>
      </c>
      <c r="AB61" s="201">
        <v>0</v>
      </c>
      <c r="AC61" s="201">
        <v>23.55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42.36</v>
      </c>
      <c r="AJ61" s="201">
        <v>0</v>
      </c>
      <c r="AK61" s="201">
        <v>5.03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16.850000000000001</v>
      </c>
      <c r="K62" s="201">
        <v>237.23</v>
      </c>
      <c r="L62" s="201">
        <v>0.38</v>
      </c>
      <c r="M62" s="201">
        <v>2.21</v>
      </c>
      <c r="N62" s="201">
        <v>1.8</v>
      </c>
      <c r="O62" s="201">
        <v>2.5499999999999998</v>
      </c>
      <c r="P62" s="201">
        <v>0.95</v>
      </c>
      <c r="Q62" s="201">
        <v>0.17</v>
      </c>
      <c r="R62" s="201">
        <v>0.32</v>
      </c>
      <c r="S62" s="201">
        <v>0.4</v>
      </c>
      <c r="T62" s="201">
        <v>0</v>
      </c>
      <c r="U62" s="201">
        <v>2.12</v>
      </c>
      <c r="V62" s="201">
        <v>0.89</v>
      </c>
      <c r="W62" s="201">
        <v>0.53</v>
      </c>
      <c r="X62" s="201">
        <v>2.25</v>
      </c>
      <c r="Y62" s="201">
        <v>0</v>
      </c>
      <c r="Z62" s="201">
        <v>2.12</v>
      </c>
      <c r="AA62" s="201">
        <v>1.37</v>
      </c>
      <c r="AB62" s="201">
        <v>0</v>
      </c>
      <c r="AC62" s="201">
        <v>23.55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42.36</v>
      </c>
      <c r="AJ62" s="201">
        <v>0</v>
      </c>
      <c r="AK62" s="201">
        <v>5.03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16.850000000000001</v>
      </c>
      <c r="K63" s="201">
        <v>196.69</v>
      </c>
      <c r="L63" s="201">
        <v>0.38</v>
      </c>
      <c r="M63" s="201">
        <v>2.21</v>
      </c>
      <c r="N63" s="201">
        <v>1.8</v>
      </c>
      <c r="O63" s="201">
        <v>2.5499999999999998</v>
      </c>
      <c r="P63" s="201">
        <v>0.95</v>
      </c>
      <c r="Q63" s="201">
        <v>0.17</v>
      </c>
      <c r="R63" s="201">
        <v>0.32</v>
      </c>
      <c r="S63" s="201">
        <v>0.4</v>
      </c>
      <c r="T63" s="201">
        <v>0</v>
      </c>
      <c r="U63" s="201">
        <v>2.12</v>
      </c>
      <c r="V63" s="201">
        <v>0.89</v>
      </c>
      <c r="W63" s="201">
        <v>0.53</v>
      </c>
      <c r="X63" s="201">
        <v>2.25</v>
      </c>
      <c r="Y63" s="201">
        <v>0</v>
      </c>
      <c r="Z63" s="201">
        <v>2.12</v>
      </c>
      <c r="AA63" s="201">
        <v>1.37</v>
      </c>
      <c r="AB63" s="201">
        <v>0</v>
      </c>
      <c r="AC63" s="201">
        <v>23.55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42.36</v>
      </c>
      <c r="AJ63" s="201">
        <v>0</v>
      </c>
      <c r="AK63" s="201">
        <v>5.23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16.850000000000001</v>
      </c>
      <c r="K64" s="201">
        <v>126.22</v>
      </c>
      <c r="L64" s="201">
        <v>0.38</v>
      </c>
      <c r="M64" s="201">
        <v>2.21</v>
      </c>
      <c r="N64" s="201">
        <v>1.8</v>
      </c>
      <c r="O64" s="201">
        <v>2.5499999999999998</v>
      </c>
      <c r="P64" s="201">
        <v>0.95</v>
      </c>
      <c r="Q64" s="201">
        <v>0.17</v>
      </c>
      <c r="R64" s="201">
        <v>0.32</v>
      </c>
      <c r="S64" s="201">
        <v>0.4</v>
      </c>
      <c r="T64" s="201">
        <v>0</v>
      </c>
      <c r="U64" s="201">
        <v>2.12</v>
      </c>
      <c r="V64" s="201">
        <v>0.89</v>
      </c>
      <c r="W64" s="201">
        <v>0.53</v>
      </c>
      <c r="X64" s="201">
        <v>2.25</v>
      </c>
      <c r="Y64" s="201">
        <v>0</v>
      </c>
      <c r="Z64" s="201">
        <v>2.12</v>
      </c>
      <c r="AA64" s="201">
        <v>1.37</v>
      </c>
      <c r="AB64" s="201">
        <v>0</v>
      </c>
      <c r="AC64" s="201">
        <v>23.55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42.36</v>
      </c>
      <c r="AJ64" s="201">
        <v>0</v>
      </c>
      <c r="AK64" s="201">
        <v>5.23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16.850000000000001</v>
      </c>
      <c r="K65" s="201">
        <v>77.95</v>
      </c>
      <c r="L65" s="201">
        <v>0.38</v>
      </c>
      <c r="M65" s="201">
        <v>2.21</v>
      </c>
      <c r="N65" s="201">
        <v>1.8</v>
      </c>
      <c r="O65" s="201">
        <v>2.5499999999999998</v>
      </c>
      <c r="P65" s="201">
        <v>0.95</v>
      </c>
      <c r="Q65" s="201">
        <v>0.17</v>
      </c>
      <c r="R65" s="201">
        <v>0.32</v>
      </c>
      <c r="S65" s="201">
        <v>0.4</v>
      </c>
      <c r="T65" s="201">
        <v>0</v>
      </c>
      <c r="U65" s="201">
        <v>2.12</v>
      </c>
      <c r="V65" s="201">
        <v>0.89</v>
      </c>
      <c r="W65" s="201">
        <v>0.53</v>
      </c>
      <c r="X65" s="201">
        <v>2.25</v>
      </c>
      <c r="Y65" s="201">
        <v>0</v>
      </c>
      <c r="Z65" s="201">
        <v>2.12</v>
      </c>
      <c r="AA65" s="201">
        <v>1.37</v>
      </c>
      <c r="AB65" s="201">
        <v>0</v>
      </c>
      <c r="AC65" s="201">
        <v>23.55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42.36</v>
      </c>
      <c r="AJ65" s="201">
        <v>0</v>
      </c>
      <c r="AK65" s="201">
        <v>0.46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16.850000000000001</v>
      </c>
      <c r="K66" s="201">
        <v>29.69</v>
      </c>
      <c r="L66" s="201">
        <v>0.38</v>
      </c>
      <c r="M66" s="201">
        <v>2.21</v>
      </c>
      <c r="N66" s="201">
        <v>1.8</v>
      </c>
      <c r="O66" s="201">
        <v>2.5499999999999998</v>
      </c>
      <c r="P66" s="201">
        <v>0.95</v>
      </c>
      <c r="Q66" s="201">
        <v>0.17</v>
      </c>
      <c r="R66" s="201">
        <v>0.32</v>
      </c>
      <c r="S66" s="201">
        <v>0.4</v>
      </c>
      <c r="T66" s="201">
        <v>0</v>
      </c>
      <c r="U66" s="201">
        <v>2.12</v>
      </c>
      <c r="V66" s="201">
        <v>0.89</v>
      </c>
      <c r="W66" s="201">
        <v>0.53</v>
      </c>
      <c r="X66" s="201">
        <v>2.25</v>
      </c>
      <c r="Y66" s="201">
        <v>0</v>
      </c>
      <c r="Z66" s="201">
        <v>2.12</v>
      </c>
      <c r="AA66" s="201">
        <v>1.37</v>
      </c>
      <c r="AB66" s="201">
        <v>0</v>
      </c>
      <c r="AC66" s="201">
        <v>23.55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42.36</v>
      </c>
      <c r="AJ66" s="201">
        <v>0</v>
      </c>
      <c r="AK66" s="201">
        <v>0.46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16.850000000000001</v>
      </c>
      <c r="K67" s="201">
        <v>77.95</v>
      </c>
      <c r="L67" s="201">
        <v>0.38</v>
      </c>
      <c r="M67" s="201">
        <v>2.21</v>
      </c>
      <c r="N67" s="201">
        <v>1.8</v>
      </c>
      <c r="O67" s="201">
        <v>2.5499999999999998</v>
      </c>
      <c r="P67" s="201">
        <v>0.95</v>
      </c>
      <c r="Q67" s="201">
        <v>0.17</v>
      </c>
      <c r="R67" s="201">
        <v>0.32</v>
      </c>
      <c r="S67" s="201">
        <v>0.4</v>
      </c>
      <c r="T67" s="201">
        <v>0</v>
      </c>
      <c r="U67" s="201">
        <v>2.12</v>
      </c>
      <c r="V67" s="201">
        <v>0.89</v>
      </c>
      <c r="W67" s="201">
        <v>0.53</v>
      </c>
      <c r="X67" s="201">
        <v>2.25</v>
      </c>
      <c r="Y67" s="201">
        <v>0</v>
      </c>
      <c r="Z67" s="201">
        <v>2.12</v>
      </c>
      <c r="AA67" s="201">
        <v>1.37</v>
      </c>
      <c r="AB67" s="201">
        <v>0</v>
      </c>
      <c r="AC67" s="201">
        <v>23.55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42.36</v>
      </c>
      <c r="AJ67" s="201">
        <v>0</v>
      </c>
      <c r="AK67" s="201">
        <v>0.46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16.850000000000001</v>
      </c>
      <c r="K68" s="201">
        <v>126.22</v>
      </c>
      <c r="L68" s="201">
        <v>0.38</v>
      </c>
      <c r="M68" s="201">
        <v>2.21</v>
      </c>
      <c r="N68" s="201">
        <v>1.8</v>
      </c>
      <c r="O68" s="201">
        <v>2.5499999999999998</v>
      </c>
      <c r="P68" s="201">
        <v>0.95</v>
      </c>
      <c r="Q68" s="201">
        <v>0.17</v>
      </c>
      <c r="R68" s="201">
        <v>0.32</v>
      </c>
      <c r="S68" s="201">
        <v>0.4</v>
      </c>
      <c r="T68" s="201">
        <v>0</v>
      </c>
      <c r="U68" s="201">
        <v>2.12</v>
      </c>
      <c r="V68" s="201">
        <v>0.89</v>
      </c>
      <c r="W68" s="201">
        <v>0.53</v>
      </c>
      <c r="X68" s="201">
        <v>2.25</v>
      </c>
      <c r="Y68" s="201">
        <v>0</v>
      </c>
      <c r="Z68" s="201">
        <v>2.12</v>
      </c>
      <c r="AA68" s="201">
        <v>1.37</v>
      </c>
      <c r="AB68" s="201">
        <v>0</v>
      </c>
      <c r="AC68" s="201">
        <v>23.55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42.36</v>
      </c>
      <c r="AJ68" s="201">
        <v>0</v>
      </c>
      <c r="AK68" s="201">
        <v>0.46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16.850000000000001</v>
      </c>
      <c r="K69" s="201">
        <v>126.22</v>
      </c>
      <c r="L69" s="201">
        <v>0.38</v>
      </c>
      <c r="M69" s="201">
        <v>2.21</v>
      </c>
      <c r="N69" s="201">
        <v>1.8</v>
      </c>
      <c r="O69" s="201">
        <v>2.5499999999999998</v>
      </c>
      <c r="P69" s="201">
        <v>1.21</v>
      </c>
      <c r="Q69" s="201">
        <v>0.17</v>
      </c>
      <c r="R69" s="201">
        <v>0.32</v>
      </c>
      <c r="S69" s="201">
        <v>0.4</v>
      </c>
      <c r="T69" s="201">
        <v>0</v>
      </c>
      <c r="U69" s="201">
        <v>2.12</v>
      </c>
      <c r="V69" s="201">
        <v>0.89</v>
      </c>
      <c r="W69" s="201">
        <v>0.53</v>
      </c>
      <c r="X69" s="201">
        <v>2.25</v>
      </c>
      <c r="Y69" s="201">
        <v>0</v>
      </c>
      <c r="Z69" s="201">
        <v>2.12</v>
      </c>
      <c r="AA69" s="201">
        <v>1.37</v>
      </c>
      <c r="AB69" s="201">
        <v>0</v>
      </c>
      <c r="AC69" s="201">
        <v>23.55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42.36</v>
      </c>
      <c r="AJ69" s="201">
        <v>0</v>
      </c>
      <c r="AK69" s="201">
        <v>0.46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16.850000000000001</v>
      </c>
      <c r="K70" s="201">
        <v>145.52000000000001</v>
      </c>
      <c r="L70" s="201">
        <v>0.38</v>
      </c>
      <c r="M70" s="201">
        <v>2.21</v>
      </c>
      <c r="N70" s="201">
        <v>1.8</v>
      </c>
      <c r="O70" s="201">
        <v>2.5499999999999998</v>
      </c>
      <c r="P70" s="201">
        <v>1.21</v>
      </c>
      <c r="Q70" s="201">
        <v>0.17</v>
      </c>
      <c r="R70" s="201">
        <v>0.32</v>
      </c>
      <c r="S70" s="201">
        <v>0.4</v>
      </c>
      <c r="T70" s="201">
        <v>0</v>
      </c>
      <c r="U70" s="201">
        <v>2.12</v>
      </c>
      <c r="V70" s="201">
        <v>0.89</v>
      </c>
      <c r="W70" s="201">
        <v>0.53</v>
      </c>
      <c r="X70" s="201">
        <v>2.25</v>
      </c>
      <c r="Y70" s="201">
        <v>0</v>
      </c>
      <c r="Z70" s="201">
        <v>2.12</v>
      </c>
      <c r="AA70" s="201">
        <v>1.37</v>
      </c>
      <c r="AB70" s="201">
        <v>0</v>
      </c>
      <c r="AC70" s="201">
        <v>23.55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42.36</v>
      </c>
      <c r="AJ70" s="201">
        <v>0</v>
      </c>
      <c r="AK70" s="201">
        <v>0.46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16.850000000000001</v>
      </c>
      <c r="K71" s="201">
        <v>174.48</v>
      </c>
      <c r="L71" s="201">
        <v>0.38</v>
      </c>
      <c r="M71" s="201">
        <v>2.21</v>
      </c>
      <c r="N71" s="201">
        <v>1.8</v>
      </c>
      <c r="O71" s="201">
        <v>2.5499999999999998</v>
      </c>
      <c r="P71" s="201">
        <v>1.21</v>
      </c>
      <c r="Q71" s="201">
        <v>0.17</v>
      </c>
      <c r="R71" s="201">
        <v>0.32</v>
      </c>
      <c r="S71" s="201">
        <v>0.4</v>
      </c>
      <c r="T71" s="201">
        <v>0</v>
      </c>
      <c r="U71" s="201">
        <v>2.12</v>
      </c>
      <c r="V71" s="201">
        <v>0.89</v>
      </c>
      <c r="W71" s="201">
        <v>0.53</v>
      </c>
      <c r="X71" s="201">
        <v>2.25</v>
      </c>
      <c r="Y71" s="201">
        <v>0</v>
      </c>
      <c r="Z71" s="201">
        <v>2.12</v>
      </c>
      <c r="AA71" s="201">
        <v>1.37</v>
      </c>
      <c r="AB71" s="201">
        <v>0</v>
      </c>
      <c r="AC71" s="201">
        <v>23.55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42.05</v>
      </c>
      <c r="AJ71" s="201">
        <v>0</v>
      </c>
      <c r="AK71" s="201">
        <v>0.46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16.850000000000001</v>
      </c>
      <c r="K72" s="201">
        <v>174.48</v>
      </c>
      <c r="L72" s="201">
        <v>0.38</v>
      </c>
      <c r="M72" s="201">
        <v>2.21</v>
      </c>
      <c r="N72" s="201">
        <v>1.8</v>
      </c>
      <c r="O72" s="201">
        <v>2.5499999999999998</v>
      </c>
      <c r="P72" s="201">
        <v>1.21</v>
      </c>
      <c r="Q72" s="201">
        <v>0.17</v>
      </c>
      <c r="R72" s="201">
        <v>0.32</v>
      </c>
      <c r="S72" s="201">
        <v>0.4</v>
      </c>
      <c r="T72" s="201">
        <v>0</v>
      </c>
      <c r="U72" s="201">
        <v>2.12</v>
      </c>
      <c r="V72" s="201">
        <v>0.89</v>
      </c>
      <c r="W72" s="201">
        <v>0.53</v>
      </c>
      <c r="X72" s="201">
        <v>2.25</v>
      </c>
      <c r="Y72" s="201">
        <v>0</v>
      </c>
      <c r="Z72" s="201">
        <v>2.12</v>
      </c>
      <c r="AA72" s="201">
        <v>1.37</v>
      </c>
      <c r="AB72" s="201">
        <v>0</v>
      </c>
      <c r="AC72" s="201">
        <v>23.55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42.05</v>
      </c>
      <c r="AJ72" s="201">
        <v>0</v>
      </c>
      <c r="AK72" s="201">
        <v>0.46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16.850000000000001</v>
      </c>
      <c r="K73" s="201">
        <v>126.22</v>
      </c>
      <c r="L73" s="201">
        <v>0.38</v>
      </c>
      <c r="M73" s="201">
        <v>2.21</v>
      </c>
      <c r="N73" s="201">
        <v>1.8</v>
      </c>
      <c r="O73" s="201">
        <v>2.5499999999999998</v>
      </c>
      <c r="P73" s="201">
        <v>1.21</v>
      </c>
      <c r="Q73" s="201">
        <v>0.17</v>
      </c>
      <c r="R73" s="201">
        <v>0.32</v>
      </c>
      <c r="S73" s="201">
        <v>0.4</v>
      </c>
      <c r="T73" s="201">
        <v>0</v>
      </c>
      <c r="U73" s="201">
        <v>2.12</v>
      </c>
      <c r="V73" s="201">
        <v>0.89</v>
      </c>
      <c r="W73" s="201">
        <v>0.53</v>
      </c>
      <c r="X73" s="201">
        <v>2.25</v>
      </c>
      <c r="Y73" s="201">
        <v>0</v>
      </c>
      <c r="Z73" s="201">
        <v>2.12</v>
      </c>
      <c r="AA73" s="201">
        <v>1.37</v>
      </c>
      <c r="AB73" s="201">
        <v>0</v>
      </c>
      <c r="AC73" s="201">
        <v>23.55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42.05</v>
      </c>
      <c r="AJ73" s="201">
        <v>0</v>
      </c>
      <c r="AK73" s="201">
        <v>0.46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16.850000000000001</v>
      </c>
      <c r="K74" s="201">
        <v>126.22</v>
      </c>
      <c r="L74" s="201">
        <v>0.38</v>
      </c>
      <c r="M74" s="201">
        <v>2.21</v>
      </c>
      <c r="N74" s="201">
        <v>1.8</v>
      </c>
      <c r="O74" s="201">
        <v>2.5499999999999998</v>
      </c>
      <c r="P74" s="201">
        <v>1.21</v>
      </c>
      <c r="Q74" s="201">
        <v>0.17</v>
      </c>
      <c r="R74" s="201">
        <v>0.32</v>
      </c>
      <c r="S74" s="201">
        <v>0.4</v>
      </c>
      <c r="T74" s="201">
        <v>0</v>
      </c>
      <c r="U74" s="201">
        <v>2.12</v>
      </c>
      <c r="V74" s="201">
        <v>0.89</v>
      </c>
      <c r="W74" s="201">
        <v>0.53</v>
      </c>
      <c r="X74" s="201">
        <v>2.25</v>
      </c>
      <c r="Y74" s="201">
        <v>0</v>
      </c>
      <c r="Z74" s="201">
        <v>2.12</v>
      </c>
      <c r="AA74" s="201">
        <v>1.37</v>
      </c>
      <c r="AB74" s="201">
        <v>0</v>
      </c>
      <c r="AC74" s="201">
        <v>23.55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42.05</v>
      </c>
      <c r="AJ74" s="201">
        <v>0</v>
      </c>
      <c r="AK74" s="201">
        <v>0.46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16.850000000000001</v>
      </c>
      <c r="K75" s="201">
        <v>112.7</v>
      </c>
      <c r="L75" s="201">
        <v>0.38</v>
      </c>
      <c r="M75" s="201">
        <v>2.21</v>
      </c>
      <c r="N75" s="201">
        <v>1.8</v>
      </c>
      <c r="O75" s="201">
        <v>2.5499999999999998</v>
      </c>
      <c r="P75" s="201">
        <v>1.21</v>
      </c>
      <c r="Q75" s="201">
        <v>0.17</v>
      </c>
      <c r="R75" s="201">
        <v>0.32</v>
      </c>
      <c r="S75" s="201">
        <v>0.4</v>
      </c>
      <c r="T75" s="201">
        <v>0</v>
      </c>
      <c r="U75" s="201">
        <v>2.12</v>
      </c>
      <c r="V75" s="201">
        <v>0.89</v>
      </c>
      <c r="W75" s="201">
        <v>0.53</v>
      </c>
      <c r="X75" s="201">
        <v>2.25</v>
      </c>
      <c r="Y75" s="201">
        <v>0</v>
      </c>
      <c r="Z75" s="201">
        <v>2.12</v>
      </c>
      <c r="AA75" s="201">
        <v>1.37</v>
      </c>
      <c r="AB75" s="201">
        <v>0</v>
      </c>
      <c r="AC75" s="201">
        <v>23.55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42.05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16.850000000000001</v>
      </c>
      <c r="K76" s="201">
        <v>98.22</v>
      </c>
      <c r="L76" s="201">
        <v>0.38</v>
      </c>
      <c r="M76" s="201">
        <v>2.21</v>
      </c>
      <c r="N76" s="201">
        <v>1.8</v>
      </c>
      <c r="O76" s="201">
        <v>2.5499999999999998</v>
      </c>
      <c r="P76" s="201">
        <v>1.21</v>
      </c>
      <c r="Q76" s="201">
        <v>0.17</v>
      </c>
      <c r="R76" s="201">
        <v>0.32</v>
      </c>
      <c r="S76" s="201">
        <v>0.4</v>
      </c>
      <c r="T76" s="201">
        <v>0</v>
      </c>
      <c r="U76" s="201">
        <v>2.12</v>
      </c>
      <c r="V76" s="201">
        <v>0.89</v>
      </c>
      <c r="W76" s="201">
        <v>0.53</v>
      </c>
      <c r="X76" s="201">
        <v>2.25</v>
      </c>
      <c r="Y76" s="201">
        <v>0</v>
      </c>
      <c r="Z76" s="201">
        <v>2.12</v>
      </c>
      <c r="AA76" s="201">
        <v>1.37</v>
      </c>
      <c r="AB76" s="201">
        <v>0</v>
      </c>
      <c r="AC76" s="201">
        <v>23.2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42.05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16.850000000000001</v>
      </c>
      <c r="K77" s="201">
        <v>86.64</v>
      </c>
      <c r="L77" s="201">
        <v>0.38</v>
      </c>
      <c r="M77" s="201">
        <v>2.21</v>
      </c>
      <c r="N77" s="201">
        <v>1.8</v>
      </c>
      <c r="O77" s="201">
        <v>2.5499999999999998</v>
      </c>
      <c r="P77" s="201">
        <v>1.21</v>
      </c>
      <c r="Q77" s="201">
        <v>0.17</v>
      </c>
      <c r="R77" s="201">
        <v>0.32</v>
      </c>
      <c r="S77" s="201">
        <v>0.4</v>
      </c>
      <c r="T77" s="201">
        <v>0</v>
      </c>
      <c r="U77" s="201">
        <v>2.12</v>
      </c>
      <c r="V77" s="201">
        <v>0.89</v>
      </c>
      <c r="W77" s="201">
        <v>0.53</v>
      </c>
      <c r="X77" s="201">
        <v>2.25</v>
      </c>
      <c r="Y77" s="201">
        <v>0</v>
      </c>
      <c r="Z77" s="201">
        <v>2.12</v>
      </c>
      <c r="AA77" s="201">
        <v>1.37</v>
      </c>
      <c r="AB77" s="201">
        <v>0</v>
      </c>
      <c r="AC77" s="201">
        <v>23.2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42.05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16.850000000000001</v>
      </c>
      <c r="K78" s="201">
        <v>108.84</v>
      </c>
      <c r="L78" s="201">
        <v>0.38</v>
      </c>
      <c r="M78" s="201">
        <v>2.21</v>
      </c>
      <c r="N78" s="201">
        <v>1.8</v>
      </c>
      <c r="O78" s="201">
        <v>2.5499999999999998</v>
      </c>
      <c r="P78" s="201">
        <v>1.21</v>
      </c>
      <c r="Q78" s="201">
        <v>0.17</v>
      </c>
      <c r="R78" s="201">
        <v>0.32</v>
      </c>
      <c r="S78" s="201">
        <v>0.4</v>
      </c>
      <c r="T78" s="201">
        <v>0</v>
      </c>
      <c r="U78" s="201">
        <v>2.12</v>
      </c>
      <c r="V78" s="201">
        <v>0.89</v>
      </c>
      <c r="W78" s="201">
        <v>0.53</v>
      </c>
      <c r="X78" s="201">
        <v>2.25</v>
      </c>
      <c r="Y78" s="201">
        <v>0</v>
      </c>
      <c r="Z78" s="201">
        <v>2.12</v>
      </c>
      <c r="AA78" s="201">
        <v>1.37</v>
      </c>
      <c r="AB78" s="201">
        <v>0</v>
      </c>
      <c r="AC78" s="201">
        <v>23.2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42.05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16.850000000000001</v>
      </c>
      <c r="K79" s="201">
        <v>175.02</v>
      </c>
      <c r="L79" s="201">
        <v>0.38</v>
      </c>
      <c r="M79" s="201">
        <v>2.21</v>
      </c>
      <c r="N79" s="201">
        <v>1.8</v>
      </c>
      <c r="O79" s="201">
        <v>2.5499999999999998</v>
      </c>
      <c r="P79" s="201">
        <v>0.95</v>
      </c>
      <c r="Q79" s="201">
        <v>0.17</v>
      </c>
      <c r="R79" s="201">
        <v>0.32</v>
      </c>
      <c r="S79" s="201">
        <v>0.4</v>
      </c>
      <c r="T79" s="201">
        <v>0</v>
      </c>
      <c r="U79" s="201">
        <v>2.12</v>
      </c>
      <c r="V79" s="201">
        <v>0.89</v>
      </c>
      <c r="W79" s="201">
        <v>0.53</v>
      </c>
      <c r="X79" s="201">
        <v>2.25</v>
      </c>
      <c r="Y79" s="201">
        <v>0</v>
      </c>
      <c r="Z79" s="201">
        <v>2.12</v>
      </c>
      <c r="AA79" s="201">
        <v>1.37</v>
      </c>
      <c r="AB79" s="201">
        <v>0</v>
      </c>
      <c r="AC79" s="201">
        <v>23.2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42.05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16.850000000000001</v>
      </c>
      <c r="K80" s="201">
        <v>156.38</v>
      </c>
      <c r="L80" s="201">
        <v>0.38</v>
      </c>
      <c r="M80" s="201">
        <v>2.21</v>
      </c>
      <c r="N80" s="201">
        <v>1.8</v>
      </c>
      <c r="O80" s="201">
        <v>2.5499999999999998</v>
      </c>
      <c r="P80" s="201">
        <v>0.95</v>
      </c>
      <c r="Q80" s="201">
        <v>0.17</v>
      </c>
      <c r="R80" s="201">
        <v>0.32</v>
      </c>
      <c r="S80" s="201">
        <v>0.4</v>
      </c>
      <c r="T80" s="201">
        <v>0</v>
      </c>
      <c r="U80" s="201">
        <v>2.12</v>
      </c>
      <c r="V80" s="201">
        <v>0.89</v>
      </c>
      <c r="W80" s="201">
        <v>0.53</v>
      </c>
      <c r="X80" s="201">
        <v>2.25</v>
      </c>
      <c r="Y80" s="201">
        <v>0</v>
      </c>
      <c r="Z80" s="201">
        <v>2.12</v>
      </c>
      <c r="AA80" s="201">
        <v>1.37</v>
      </c>
      <c r="AB80" s="201">
        <v>0</v>
      </c>
      <c r="AC80" s="201">
        <v>23.2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42.05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16.850000000000001</v>
      </c>
      <c r="K81" s="201">
        <v>17.78</v>
      </c>
      <c r="L81" s="201">
        <v>0.38</v>
      </c>
      <c r="M81" s="201">
        <v>2.21</v>
      </c>
      <c r="N81" s="201">
        <v>1.8</v>
      </c>
      <c r="O81" s="201">
        <v>2.5499999999999998</v>
      </c>
      <c r="P81" s="201">
        <v>0.95</v>
      </c>
      <c r="Q81" s="201">
        <v>0.17</v>
      </c>
      <c r="R81" s="201">
        <v>0.39</v>
      </c>
      <c r="S81" s="201">
        <v>0.4</v>
      </c>
      <c r="T81" s="201">
        <v>0</v>
      </c>
      <c r="U81" s="201">
        <v>2.12</v>
      </c>
      <c r="V81" s="201">
        <v>0.89</v>
      </c>
      <c r="W81" s="201">
        <v>0.53</v>
      </c>
      <c r="X81" s="201">
        <v>2.25</v>
      </c>
      <c r="Y81" s="201">
        <v>0</v>
      </c>
      <c r="Z81" s="201">
        <v>2.12</v>
      </c>
      <c r="AA81" s="201">
        <v>1.37</v>
      </c>
      <c r="AB81" s="201">
        <v>0</v>
      </c>
      <c r="AC81" s="201">
        <v>23.2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42.05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16.850000000000001</v>
      </c>
      <c r="K82" s="201">
        <v>17.78</v>
      </c>
      <c r="L82" s="201">
        <v>0.38</v>
      </c>
      <c r="M82" s="201">
        <v>2.21</v>
      </c>
      <c r="N82" s="201">
        <v>1.8</v>
      </c>
      <c r="O82" s="201">
        <v>2.5499999999999998</v>
      </c>
      <c r="P82" s="201">
        <v>0.95</v>
      </c>
      <c r="Q82" s="201">
        <v>0.17</v>
      </c>
      <c r="R82" s="201">
        <v>0.39</v>
      </c>
      <c r="S82" s="201">
        <v>0.4</v>
      </c>
      <c r="T82" s="201">
        <v>0</v>
      </c>
      <c r="U82" s="201">
        <v>2.12</v>
      </c>
      <c r="V82" s="201">
        <v>0.89</v>
      </c>
      <c r="W82" s="201">
        <v>0.53</v>
      </c>
      <c r="X82" s="201">
        <v>2.25</v>
      </c>
      <c r="Y82" s="201">
        <v>0</v>
      </c>
      <c r="Z82" s="201">
        <v>2.12</v>
      </c>
      <c r="AA82" s="201">
        <v>1.37</v>
      </c>
      <c r="AB82" s="201">
        <v>0</v>
      </c>
      <c r="AC82" s="201">
        <v>23.2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42.05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16.850000000000001</v>
      </c>
      <c r="K83" s="201">
        <v>17.78</v>
      </c>
      <c r="L83" s="201">
        <v>0.38</v>
      </c>
      <c r="M83" s="201">
        <v>2.21</v>
      </c>
      <c r="N83" s="201">
        <v>1.8</v>
      </c>
      <c r="O83" s="201">
        <v>2.5499999999999998</v>
      </c>
      <c r="P83" s="201">
        <v>0.95</v>
      </c>
      <c r="Q83" s="201">
        <v>0.17</v>
      </c>
      <c r="R83" s="201">
        <v>0.43</v>
      </c>
      <c r="S83" s="201">
        <v>0.4</v>
      </c>
      <c r="T83" s="201">
        <v>0</v>
      </c>
      <c r="U83" s="201">
        <v>2.12</v>
      </c>
      <c r="V83" s="201">
        <v>0.89</v>
      </c>
      <c r="W83" s="201">
        <v>0.53</v>
      </c>
      <c r="X83" s="201">
        <v>2.25</v>
      </c>
      <c r="Y83" s="201">
        <v>0</v>
      </c>
      <c r="Z83" s="201">
        <v>2.12</v>
      </c>
      <c r="AA83" s="201">
        <v>1.37</v>
      </c>
      <c r="AB83" s="201">
        <v>0</v>
      </c>
      <c r="AC83" s="201">
        <v>22.77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42.05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16.850000000000001</v>
      </c>
      <c r="K84" s="201">
        <v>17.78</v>
      </c>
      <c r="L84" s="201">
        <v>0.38</v>
      </c>
      <c r="M84" s="201">
        <v>2.21</v>
      </c>
      <c r="N84" s="201">
        <v>1.8</v>
      </c>
      <c r="O84" s="201">
        <v>2.5499999999999998</v>
      </c>
      <c r="P84" s="201">
        <v>0.95</v>
      </c>
      <c r="Q84" s="201">
        <v>0.17</v>
      </c>
      <c r="R84" s="201">
        <v>0.43</v>
      </c>
      <c r="S84" s="201">
        <v>0.4</v>
      </c>
      <c r="T84" s="201">
        <v>0</v>
      </c>
      <c r="U84" s="201">
        <v>2.12</v>
      </c>
      <c r="V84" s="201">
        <v>0.89</v>
      </c>
      <c r="W84" s="201">
        <v>0.53</v>
      </c>
      <c r="X84" s="201">
        <v>2.25</v>
      </c>
      <c r="Y84" s="201">
        <v>0</v>
      </c>
      <c r="Z84" s="201">
        <v>2.12</v>
      </c>
      <c r="AA84" s="201">
        <v>1.37</v>
      </c>
      <c r="AB84" s="201">
        <v>0</v>
      </c>
      <c r="AC84" s="201">
        <v>22.77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42.05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16.850000000000001</v>
      </c>
      <c r="K85" s="201">
        <v>17.78</v>
      </c>
      <c r="L85" s="201">
        <v>0.38</v>
      </c>
      <c r="M85" s="201">
        <v>2.21</v>
      </c>
      <c r="N85" s="201">
        <v>1.8</v>
      </c>
      <c r="O85" s="201">
        <v>2.5499999999999998</v>
      </c>
      <c r="P85" s="201">
        <v>0.95</v>
      </c>
      <c r="Q85" s="201">
        <v>0.17</v>
      </c>
      <c r="R85" s="201">
        <v>0.46</v>
      </c>
      <c r="S85" s="201">
        <v>0.4</v>
      </c>
      <c r="T85" s="201">
        <v>0</v>
      </c>
      <c r="U85" s="201">
        <v>2.12</v>
      </c>
      <c r="V85" s="201">
        <v>0.89</v>
      </c>
      <c r="W85" s="201">
        <v>0.53</v>
      </c>
      <c r="X85" s="201">
        <v>2.25</v>
      </c>
      <c r="Y85" s="201">
        <v>0</v>
      </c>
      <c r="Z85" s="201">
        <v>2.12</v>
      </c>
      <c r="AA85" s="201">
        <v>1.37</v>
      </c>
      <c r="AB85" s="201">
        <v>0</v>
      </c>
      <c r="AC85" s="201">
        <v>22.77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42.05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16.850000000000001</v>
      </c>
      <c r="K86" s="201">
        <v>17.78</v>
      </c>
      <c r="L86" s="201">
        <v>0.38</v>
      </c>
      <c r="M86" s="201">
        <v>2.21</v>
      </c>
      <c r="N86" s="201">
        <v>1.8</v>
      </c>
      <c r="O86" s="201">
        <v>2.5499999999999998</v>
      </c>
      <c r="P86" s="201">
        <v>0.95</v>
      </c>
      <c r="Q86" s="201">
        <v>0.17</v>
      </c>
      <c r="R86" s="201">
        <v>0.46</v>
      </c>
      <c r="S86" s="201">
        <v>0.4</v>
      </c>
      <c r="T86" s="201">
        <v>0</v>
      </c>
      <c r="U86" s="201">
        <v>2.12</v>
      </c>
      <c r="V86" s="201">
        <v>0.89</v>
      </c>
      <c r="W86" s="201">
        <v>0.53</v>
      </c>
      <c r="X86" s="201">
        <v>2.25</v>
      </c>
      <c r="Y86" s="201">
        <v>0</v>
      </c>
      <c r="Z86" s="201">
        <v>2.12</v>
      </c>
      <c r="AA86" s="201">
        <v>1.37</v>
      </c>
      <c r="AB86" s="201">
        <v>0</v>
      </c>
      <c r="AC86" s="201">
        <v>22.77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42.05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16.850000000000001</v>
      </c>
      <c r="K87" s="201">
        <v>214.06</v>
      </c>
      <c r="L87" s="201">
        <v>0.38</v>
      </c>
      <c r="M87" s="201">
        <v>2.21</v>
      </c>
      <c r="N87" s="201">
        <v>1.8</v>
      </c>
      <c r="O87" s="201">
        <v>2.5499999999999998</v>
      </c>
      <c r="P87" s="201">
        <v>0.95</v>
      </c>
      <c r="Q87" s="201">
        <v>0.17</v>
      </c>
      <c r="R87" s="201">
        <v>5.19</v>
      </c>
      <c r="S87" s="201">
        <v>0.4</v>
      </c>
      <c r="T87" s="201">
        <v>0</v>
      </c>
      <c r="U87" s="201">
        <v>2.12</v>
      </c>
      <c r="V87" s="201">
        <v>0.89</v>
      </c>
      <c r="W87" s="201">
        <v>0.53</v>
      </c>
      <c r="X87" s="201">
        <v>2.25</v>
      </c>
      <c r="Y87" s="201">
        <v>0</v>
      </c>
      <c r="Z87" s="201">
        <v>2.12</v>
      </c>
      <c r="AA87" s="201">
        <v>1.37</v>
      </c>
      <c r="AB87" s="201">
        <v>0</v>
      </c>
      <c r="AC87" s="201">
        <v>22.77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42.05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16.850000000000001</v>
      </c>
      <c r="K88" s="201">
        <v>242.06</v>
      </c>
      <c r="L88" s="201">
        <v>0.38</v>
      </c>
      <c r="M88" s="201">
        <v>2.21</v>
      </c>
      <c r="N88" s="201">
        <v>1.8</v>
      </c>
      <c r="O88" s="201">
        <v>2.5499999999999998</v>
      </c>
      <c r="P88" s="201">
        <v>0.95</v>
      </c>
      <c r="Q88" s="201">
        <v>0.17</v>
      </c>
      <c r="R88" s="201">
        <v>5.68</v>
      </c>
      <c r="S88" s="201">
        <v>0.4</v>
      </c>
      <c r="T88" s="201">
        <v>0</v>
      </c>
      <c r="U88" s="201">
        <v>2.12</v>
      </c>
      <c r="V88" s="201">
        <v>0.89</v>
      </c>
      <c r="W88" s="201">
        <v>0.53</v>
      </c>
      <c r="X88" s="201">
        <v>2.25</v>
      </c>
      <c r="Y88" s="201">
        <v>0</v>
      </c>
      <c r="Z88" s="201">
        <v>2.12</v>
      </c>
      <c r="AA88" s="201">
        <v>1.37</v>
      </c>
      <c r="AB88" s="201">
        <v>0</v>
      </c>
      <c r="AC88" s="201">
        <v>22.77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42.05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16.850000000000001</v>
      </c>
      <c r="K89" s="201">
        <v>242.06</v>
      </c>
      <c r="L89" s="201">
        <v>0.38</v>
      </c>
      <c r="M89" s="201">
        <v>2.21</v>
      </c>
      <c r="N89" s="201">
        <v>1.8</v>
      </c>
      <c r="O89" s="201">
        <v>2.5499999999999998</v>
      </c>
      <c r="P89" s="201">
        <v>0.95</v>
      </c>
      <c r="Q89" s="201">
        <v>0.17</v>
      </c>
      <c r="R89" s="201">
        <v>5.68</v>
      </c>
      <c r="S89" s="201">
        <v>0.4</v>
      </c>
      <c r="T89" s="201">
        <v>0</v>
      </c>
      <c r="U89" s="201">
        <v>2.12</v>
      </c>
      <c r="V89" s="201">
        <v>0.89</v>
      </c>
      <c r="W89" s="201">
        <v>0.53</v>
      </c>
      <c r="X89" s="201">
        <v>2.25</v>
      </c>
      <c r="Y89" s="201">
        <v>0</v>
      </c>
      <c r="Z89" s="201">
        <v>2.12</v>
      </c>
      <c r="AA89" s="201">
        <v>1.37</v>
      </c>
      <c r="AB89" s="201">
        <v>0</v>
      </c>
      <c r="AC89" s="201">
        <v>22.77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42.05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16.850000000000001</v>
      </c>
      <c r="K90" s="201">
        <v>242.06</v>
      </c>
      <c r="L90" s="201">
        <v>0.38</v>
      </c>
      <c r="M90" s="201">
        <v>2.21</v>
      </c>
      <c r="N90" s="201">
        <v>1.8</v>
      </c>
      <c r="O90" s="201">
        <v>2.5499999999999998</v>
      </c>
      <c r="P90" s="201">
        <v>0.95</v>
      </c>
      <c r="Q90" s="201">
        <v>0.17</v>
      </c>
      <c r="R90" s="201">
        <v>5.68</v>
      </c>
      <c r="S90" s="201">
        <v>0.4</v>
      </c>
      <c r="T90" s="201">
        <v>0</v>
      </c>
      <c r="U90" s="201">
        <v>2.12</v>
      </c>
      <c r="V90" s="201">
        <v>0.89</v>
      </c>
      <c r="W90" s="201">
        <v>0.53</v>
      </c>
      <c r="X90" s="201">
        <v>2.25</v>
      </c>
      <c r="Y90" s="201">
        <v>0</v>
      </c>
      <c r="Z90" s="201">
        <v>2.12</v>
      </c>
      <c r="AA90" s="201">
        <v>1.37</v>
      </c>
      <c r="AB90" s="201">
        <v>0</v>
      </c>
      <c r="AC90" s="201">
        <v>22.77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42.05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16.850000000000001</v>
      </c>
      <c r="K91" s="201">
        <v>242.06</v>
      </c>
      <c r="L91" s="201">
        <v>0.38</v>
      </c>
      <c r="M91" s="201">
        <v>2.21</v>
      </c>
      <c r="N91" s="201">
        <v>1.8</v>
      </c>
      <c r="O91" s="201">
        <v>2.5499999999999998</v>
      </c>
      <c r="P91" s="201">
        <v>0.95</v>
      </c>
      <c r="Q91" s="201">
        <v>0.17</v>
      </c>
      <c r="R91" s="201">
        <v>5.68</v>
      </c>
      <c r="S91" s="201">
        <v>0.4</v>
      </c>
      <c r="T91" s="201">
        <v>0</v>
      </c>
      <c r="U91" s="201">
        <v>2.12</v>
      </c>
      <c r="V91" s="201">
        <v>0.89</v>
      </c>
      <c r="W91" s="201">
        <v>0.53</v>
      </c>
      <c r="X91" s="201">
        <v>2.25</v>
      </c>
      <c r="Y91" s="201">
        <v>0</v>
      </c>
      <c r="Z91" s="201">
        <v>2.12</v>
      </c>
      <c r="AA91" s="201">
        <v>1.37</v>
      </c>
      <c r="AB91" s="201">
        <v>0</v>
      </c>
      <c r="AC91" s="201">
        <v>22.77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42.05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16.850000000000001</v>
      </c>
      <c r="K92" s="201">
        <v>220.82</v>
      </c>
      <c r="L92" s="201">
        <v>0.38</v>
      </c>
      <c r="M92" s="201">
        <v>2.21</v>
      </c>
      <c r="N92" s="201">
        <v>1.8</v>
      </c>
      <c r="O92" s="201">
        <v>2.5499999999999998</v>
      </c>
      <c r="P92" s="201">
        <v>0.95</v>
      </c>
      <c r="Q92" s="201">
        <v>0.17</v>
      </c>
      <c r="R92" s="201">
        <v>5.68</v>
      </c>
      <c r="S92" s="201">
        <v>0.4</v>
      </c>
      <c r="T92" s="201">
        <v>0</v>
      </c>
      <c r="U92" s="201">
        <v>2.12</v>
      </c>
      <c r="V92" s="201">
        <v>0.89</v>
      </c>
      <c r="W92" s="201">
        <v>0.53</v>
      </c>
      <c r="X92" s="201">
        <v>2.25</v>
      </c>
      <c r="Y92" s="201">
        <v>0</v>
      </c>
      <c r="Z92" s="201">
        <v>2.12</v>
      </c>
      <c r="AA92" s="201">
        <v>1.37</v>
      </c>
      <c r="AB92" s="201">
        <v>0</v>
      </c>
      <c r="AC92" s="201">
        <v>22.77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42.05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16.850000000000001</v>
      </c>
      <c r="K93" s="201">
        <v>180.28</v>
      </c>
      <c r="L93" s="201">
        <v>0.38</v>
      </c>
      <c r="M93" s="201">
        <v>2.21</v>
      </c>
      <c r="N93" s="201">
        <v>1.8</v>
      </c>
      <c r="O93" s="201">
        <v>2.5499999999999998</v>
      </c>
      <c r="P93" s="201">
        <v>0.95</v>
      </c>
      <c r="Q93" s="201">
        <v>0.17</v>
      </c>
      <c r="R93" s="201">
        <v>5.68</v>
      </c>
      <c r="S93" s="201">
        <v>0.4</v>
      </c>
      <c r="T93" s="201">
        <v>0</v>
      </c>
      <c r="U93" s="201">
        <v>2.12</v>
      </c>
      <c r="V93" s="201">
        <v>0.89</v>
      </c>
      <c r="W93" s="201">
        <v>0.53</v>
      </c>
      <c r="X93" s="201">
        <v>2.25</v>
      </c>
      <c r="Y93" s="201">
        <v>0</v>
      </c>
      <c r="Z93" s="201">
        <v>2.12</v>
      </c>
      <c r="AA93" s="201">
        <v>1.37</v>
      </c>
      <c r="AB93" s="201">
        <v>0</v>
      </c>
      <c r="AC93" s="201">
        <v>22.77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42.05</v>
      </c>
      <c r="AJ93" s="201">
        <v>0</v>
      </c>
      <c r="AK93" s="201">
        <v>3.46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16.850000000000001</v>
      </c>
      <c r="K94" s="201">
        <v>148.41999999999999</v>
      </c>
      <c r="L94" s="201">
        <v>0.38</v>
      </c>
      <c r="M94" s="201">
        <v>2.21</v>
      </c>
      <c r="N94" s="201">
        <v>1.8</v>
      </c>
      <c r="O94" s="201">
        <v>2.5499999999999998</v>
      </c>
      <c r="P94" s="201">
        <v>0.95</v>
      </c>
      <c r="Q94" s="201">
        <v>0.17</v>
      </c>
      <c r="R94" s="201">
        <v>5.68</v>
      </c>
      <c r="S94" s="201">
        <v>0.4</v>
      </c>
      <c r="T94" s="201">
        <v>0</v>
      </c>
      <c r="U94" s="201">
        <v>2.12</v>
      </c>
      <c r="V94" s="201">
        <v>0.89</v>
      </c>
      <c r="W94" s="201">
        <v>0.53</v>
      </c>
      <c r="X94" s="201">
        <v>2.25</v>
      </c>
      <c r="Y94" s="201">
        <v>0</v>
      </c>
      <c r="Z94" s="201">
        <v>2.12</v>
      </c>
      <c r="AA94" s="201">
        <v>1.37</v>
      </c>
      <c r="AB94" s="201">
        <v>0</v>
      </c>
      <c r="AC94" s="201">
        <v>24.89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47.51</v>
      </c>
      <c r="AJ94" s="201">
        <v>0</v>
      </c>
      <c r="AK94" s="201">
        <v>3.46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16.850000000000001</v>
      </c>
      <c r="K95" s="201">
        <v>139.47</v>
      </c>
      <c r="L95" s="201">
        <v>0.38</v>
      </c>
      <c r="M95" s="201">
        <v>2.21</v>
      </c>
      <c r="N95" s="201">
        <v>1.8</v>
      </c>
      <c r="O95" s="201">
        <v>2.5499999999999998</v>
      </c>
      <c r="P95" s="201">
        <v>0.95</v>
      </c>
      <c r="Q95" s="201">
        <v>0.17</v>
      </c>
      <c r="R95" s="201">
        <v>0.51</v>
      </c>
      <c r="S95" s="201">
        <v>0.4</v>
      </c>
      <c r="T95" s="201">
        <v>0</v>
      </c>
      <c r="U95" s="201">
        <v>2.12</v>
      </c>
      <c r="V95" s="201">
        <v>0.22</v>
      </c>
      <c r="W95" s="201">
        <v>0.53</v>
      </c>
      <c r="X95" s="201">
        <v>2.25</v>
      </c>
      <c r="Y95" s="201">
        <v>0</v>
      </c>
      <c r="Z95" s="201">
        <v>2.12</v>
      </c>
      <c r="AA95" s="201">
        <v>1.37</v>
      </c>
      <c r="AB95" s="201">
        <v>0</v>
      </c>
      <c r="AC95" s="201">
        <v>21.77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41.95</v>
      </c>
      <c r="AJ95" s="201">
        <v>0</v>
      </c>
      <c r="AK95" s="201">
        <v>3.46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16.850000000000001</v>
      </c>
      <c r="K96" s="201">
        <v>141.34</v>
      </c>
      <c r="L96" s="201">
        <v>0.38</v>
      </c>
      <c r="M96" s="201">
        <v>2.21</v>
      </c>
      <c r="N96" s="201">
        <v>1.8</v>
      </c>
      <c r="O96" s="201">
        <v>2.5499999999999998</v>
      </c>
      <c r="P96" s="201">
        <v>0.95</v>
      </c>
      <c r="Q96" s="201">
        <v>0.17</v>
      </c>
      <c r="R96" s="201">
        <v>0.51</v>
      </c>
      <c r="S96" s="201">
        <v>0.4</v>
      </c>
      <c r="T96" s="201">
        <v>0</v>
      </c>
      <c r="U96" s="201">
        <v>2.12</v>
      </c>
      <c r="V96" s="201">
        <v>0.22</v>
      </c>
      <c r="W96" s="201">
        <v>0.53</v>
      </c>
      <c r="X96" s="201">
        <v>2.25</v>
      </c>
      <c r="Y96" s="201">
        <v>0</v>
      </c>
      <c r="Z96" s="201">
        <v>2.12</v>
      </c>
      <c r="AA96" s="201">
        <v>1.37</v>
      </c>
      <c r="AB96" s="201">
        <v>0</v>
      </c>
      <c r="AC96" s="201">
        <v>21.77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41.95</v>
      </c>
      <c r="AJ96" s="201">
        <v>0</v>
      </c>
      <c r="AK96" s="201">
        <v>3.46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16.850000000000001</v>
      </c>
      <c r="K97" s="201">
        <v>211.17</v>
      </c>
      <c r="L97" s="201">
        <v>0.38</v>
      </c>
      <c r="M97" s="201">
        <v>2.21</v>
      </c>
      <c r="N97" s="201">
        <v>1.8</v>
      </c>
      <c r="O97" s="201">
        <v>2.5499999999999998</v>
      </c>
      <c r="P97" s="201">
        <v>0.95</v>
      </c>
      <c r="Q97" s="201">
        <v>0.17</v>
      </c>
      <c r="R97" s="201">
        <v>1.57</v>
      </c>
      <c r="S97" s="201">
        <v>0.4</v>
      </c>
      <c r="T97" s="201">
        <v>0</v>
      </c>
      <c r="U97" s="201">
        <v>2.12</v>
      </c>
      <c r="V97" s="201">
        <v>0.22</v>
      </c>
      <c r="W97" s="201">
        <v>0.53</v>
      </c>
      <c r="X97" s="201">
        <v>2.25</v>
      </c>
      <c r="Y97" s="201">
        <v>0</v>
      </c>
      <c r="Z97" s="201">
        <v>2.12</v>
      </c>
      <c r="AA97" s="201">
        <v>1.37</v>
      </c>
      <c r="AB97" s="201">
        <v>0</v>
      </c>
      <c r="AC97" s="201">
        <v>21.77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41.95</v>
      </c>
      <c r="AJ97" s="201">
        <v>0</v>
      </c>
      <c r="AK97" s="201">
        <v>4.67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16.850000000000001</v>
      </c>
      <c r="K98" s="201">
        <v>158.11000000000001</v>
      </c>
      <c r="L98" s="201">
        <v>0.38</v>
      </c>
      <c r="M98" s="201">
        <v>2.21</v>
      </c>
      <c r="N98" s="201">
        <v>1.8</v>
      </c>
      <c r="O98" s="201">
        <v>2.5499999999999998</v>
      </c>
      <c r="P98" s="201">
        <v>0.95</v>
      </c>
      <c r="Q98" s="201">
        <v>0.17</v>
      </c>
      <c r="R98" s="201">
        <v>3.04</v>
      </c>
      <c r="S98" s="201">
        <v>0.4</v>
      </c>
      <c r="T98" s="201">
        <v>0</v>
      </c>
      <c r="U98" s="201">
        <v>2.12</v>
      </c>
      <c r="V98" s="201">
        <v>0.22</v>
      </c>
      <c r="W98" s="201">
        <v>0.53</v>
      </c>
      <c r="X98" s="201">
        <v>2.25</v>
      </c>
      <c r="Y98" s="201">
        <v>0</v>
      </c>
      <c r="Z98" s="201">
        <v>2.12</v>
      </c>
      <c r="AA98" s="201">
        <v>1.37</v>
      </c>
      <c r="AB98" s="201">
        <v>0</v>
      </c>
      <c r="AC98" s="201">
        <v>21.77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41.95</v>
      </c>
      <c r="AJ98" s="201">
        <v>0</v>
      </c>
      <c r="AK98" s="201">
        <v>3.46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3.4599999999999999E-2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0.43325999999999926</v>
      </c>
      <c r="K99">
        <f t="shared" si="0"/>
        <v>4.7270624999999988</v>
      </c>
      <c r="L99">
        <f t="shared" si="0"/>
        <v>9.1200000000000014E-3</v>
      </c>
      <c r="M99">
        <f t="shared" si="0"/>
        <v>5.3040000000000032E-2</v>
      </c>
      <c r="N99">
        <f t="shared" si="0"/>
        <v>4.320000000000003E-2</v>
      </c>
      <c r="O99">
        <f t="shared" si="0"/>
        <v>6.1200000000000102E-2</v>
      </c>
      <c r="P99">
        <f t="shared" si="0"/>
        <v>2.3887500000000002E-2</v>
      </c>
      <c r="Q99">
        <f t="shared" si="0"/>
        <v>6.6050000000000214E-3</v>
      </c>
      <c r="R99">
        <f t="shared" si="0"/>
        <v>1.9177500000000007E-2</v>
      </c>
      <c r="S99">
        <f t="shared" si="0"/>
        <v>8.6999999999999855E-3</v>
      </c>
      <c r="T99">
        <f t="shared" si="0"/>
        <v>0</v>
      </c>
      <c r="U99">
        <f t="shared" si="0"/>
        <v>5.0880000000000064E-2</v>
      </c>
      <c r="V99">
        <f t="shared" si="0"/>
        <v>1.2890000000000007E-2</v>
      </c>
      <c r="W99">
        <f t="shared" si="0"/>
        <v>1.2720000000000016E-2</v>
      </c>
      <c r="X99">
        <f t="shared" si="0"/>
        <v>5.3999999999999999E-2</v>
      </c>
      <c r="Y99">
        <f t="shared" si="0"/>
        <v>0</v>
      </c>
      <c r="Z99">
        <f t="shared" si="0"/>
        <v>5.0880000000000064E-2</v>
      </c>
      <c r="AA99">
        <f t="shared" si="0"/>
        <v>3.2880000000000048E-2</v>
      </c>
      <c r="AB99">
        <f t="shared" si="0"/>
        <v>0</v>
      </c>
      <c r="AC99">
        <f t="shared" si="0"/>
        <v>0.53044999999999964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1.0102425000000015</v>
      </c>
      <c r="AJ99">
        <f t="shared" si="0"/>
        <v>0</v>
      </c>
      <c r="AK99">
        <f t="shared" si="0"/>
        <v>0.2161675000000001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12.53</v>
      </c>
      <c r="K3" s="201">
        <v>5.73</v>
      </c>
      <c r="L3" s="201">
        <v>2.21</v>
      </c>
      <c r="M3" s="201">
        <v>0</v>
      </c>
      <c r="N3" s="201">
        <v>1.05</v>
      </c>
      <c r="O3" s="201">
        <v>1.75</v>
      </c>
      <c r="P3" s="201">
        <v>2.36</v>
      </c>
      <c r="Q3" s="201">
        <v>7.0000000000000007E-2</v>
      </c>
      <c r="R3" s="201">
        <v>0.19</v>
      </c>
      <c r="S3" s="201">
        <v>0.23</v>
      </c>
      <c r="T3" s="201">
        <v>0</v>
      </c>
      <c r="U3" s="201">
        <v>9.98</v>
      </c>
      <c r="V3" s="201">
        <v>0.18</v>
      </c>
      <c r="W3" s="201">
        <v>0.31</v>
      </c>
      <c r="X3" s="201">
        <v>1.3</v>
      </c>
      <c r="Y3" s="201">
        <v>0</v>
      </c>
      <c r="Z3" s="201">
        <v>1.23</v>
      </c>
      <c r="AA3" s="201">
        <v>0.79</v>
      </c>
      <c r="AB3" s="201">
        <v>0</v>
      </c>
      <c r="AC3" s="201">
        <v>11.32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26.37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12.53</v>
      </c>
      <c r="K4" s="201">
        <v>5.72</v>
      </c>
      <c r="L4" s="201">
        <v>2.21</v>
      </c>
      <c r="M4" s="201">
        <v>0</v>
      </c>
      <c r="N4" s="201">
        <v>1.05</v>
      </c>
      <c r="O4" s="201">
        <v>1.75</v>
      </c>
      <c r="P4" s="201">
        <v>2.36</v>
      </c>
      <c r="Q4" s="201">
        <v>0.08</v>
      </c>
      <c r="R4" s="201">
        <v>0.19</v>
      </c>
      <c r="S4" s="201">
        <v>0.23</v>
      </c>
      <c r="T4" s="201">
        <v>0</v>
      </c>
      <c r="U4" s="201">
        <v>9.98</v>
      </c>
      <c r="V4" s="201">
        <v>0.18</v>
      </c>
      <c r="W4" s="201">
        <v>0.31</v>
      </c>
      <c r="X4" s="201">
        <v>1.3</v>
      </c>
      <c r="Y4" s="201">
        <v>0</v>
      </c>
      <c r="Z4" s="201">
        <v>1.23</v>
      </c>
      <c r="AA4" s="201">
        <v>0.79</v>
      </c>
      <c r="AB4" s="201">
        <v>0</v>
      </c>
      <c r="AC4" s="201">
        <v>11.32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26.37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12.53</v>
      </c>
      <c r="K5" s="201">
        <v>5.73</v>
      </c>
      <c r="L5" s="201">
        <v>2.21</v>
      </c>
      <c r="M5" s="201">
        <v>0</v>
      </c>
      <c r="N5" s="201">
        <v>1.05</v>
      </c>
      <c r="O5" s="201">
        <v>1.75</v>
      </c>
      <c r="P5" s="201">
        <v>2.36</v>
      </c>
      <c r="Q5" s="201">
        <v>0.1</v>
      </c>
      <c r="R5" s="201">
        <v>0.19</v>
      </c>
      <c r="S5" s="201">
        <v>0.23</v>
      </c>
      <c r="T5" s="201">
        <v>0</v>
      </c>
      <c r="U5" s="201">
        <v>9.98</v>
      </c>
      <c r="V5" s="201">
        <v>0.18</v>
      </c>
      <c r="W5" s="201">
        <v>0.31</v>
      </c>
      <c r="X5" s="201">
        <v>1.3</v>
      </c>
      <c r="Y5" s="201">
        <v>0</v>
      </c>
      <c r="Z5" s="201">
        <v>1.23</v>
      </c>
      <c r="AA5" s="201">
        <v>0.79</v>
      </c>
      <c r="AB5" s="201">
        <v>0</v>
      </c>
      <c r="AC5" s="201">
        <v>3.86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13.54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12.53</v>
      </c>
      <c r="K6" s="201">
        <v>5.72</v>
      </c>
      <c r="L6" s="201">
        <v>2.21</v>
      </c>
      <c r="M6" s="201">
        <v>0</v>
      </c>
      <c r="N6" s="201">
        <v>1.05</v>
      </c>
      <c r="O6" s="201">
        <v>1.75</v>
      </c>
      <c r="P6" s="201">
        <v>2.36</v>
      </c>
      <c r="Q6" s="201">
        <v>0.1</v>
      </c>
      <c r="R6" s="201">
        <v>0.19</v>
      </c>
      <c r="S6" s="201">
        <v>0.23</v>
      </c>
      <c r="T6" s="201">
        <v>0</v>
      </c>
      <c r="U6" s="201">
        <v>9.98</v>
      </c>
      <c r="V6" s="201">
        <v>0.18</v>
      </c>
      <c r="W6" s="201">
        <v>0.31</v>
      </c>
      <c r="X6" s="201">
        <v>1.3</v>
      </c>
      <c r="Y6" s="201">
        <v>0</v>
      </c>
      <c r="Z6" s="201">
        <v>1.23</v>
      </c>
      <c r="AA6" s="201">
        <v>0.79</v>
      </c>
      <c r="AB6" s="201">
        <v>0</v>
      </c>
      <c r="AC6" s="201">
        <v>3.86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13.54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12.53</v>
      </c>
      <c r="K7" s="201">
        <v>5.73</v>
      </c>
      <c r="L7" s="201">
        <v>2.21</v>
      </c>
      <c r="M7" s="201">
        <v>0</v>
      </c>
      <c r="N7" s="201">
        <v>1.05</v>
      </c>
      <c r="O7" s="201">
        <v>1.75</v>
      </c>
      <c r="P7" s="201">
        <v>2.39</v>
      </c>
      <c r="Q7" s="201">
        <v>0.1</v>
      </c>
      <c r="R7" s="201">
        <v>0.19</v>
      </c>
      <c r="S7" s="201">
        <v>0.23</v>
      </c>
      <c r="T7" s="201">
        <v>0</v>
      </c>
      <c r="U7" s="201">
        <v>9.98</v>
      </c>
      <c r="V7" s="201">
        <v>0.18</v>
      </c>
      <c r="W7" s="201">
        <v>0.31</v>
      </c>
      <c r="X7" s="201">
        <v>1.3</v>
      </c>
      <c r="Y7" s="201">
        <v>0</v>
      </c>
      <c r="Z7" s="201">
        <v>1.23</v>
      </c>
      <c r="AA7" s="201">
        <v>0.79</v>
      </c>
      <c r="AB7" s="201">
        <v>0</v>
      </c>
      <c r="AC7" s="201">
        <v>11.32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25.58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12.53</v>
      </c>
      <c r="K8" s="201">
        <v>5.72</v>
      </c>
      <c r="L8" s="201">
        <v>2.21</v>
      </c>
      <c r="M8" s="201">
        <v>0</v>
      </c>
      <c r="N8" s="201">
        <v>1.05</v>
      </c>
      <c r="O8" s="201">
        <v>1.75</v>
      </c>
      <c r="P8" s="201">
        <v>2.39</v>
      </c>
      <c r="Q8" s="201">
        <v>0.1</v>
      </c>
      <c r="R8" s="201">
        <v>0.19</v>
      </c>
      <c r="S8" s="201">
        <v>0.23</v>
      </c>
      <c r="T8" s="201">
        <v>0</v>
      </c>
      <c r="U8" s="201">
        <v>9.98</v>
      </c>
      <c r="V8" s="201">
        <v>0.18</v>
      </c>
      <c r="W8" s="201">
        <v>0.31</v>
      </c>
      <c r="X8" s="201">
        <v>1.3</v>
      </c>
      <c r="Y8" s="201">
        <v>0</v>
      </c>
      <c r="Z8" s="201">
        <v>1.23</v>
      </c>
      <c r="AA8" s="201">
        <v>0.79</v>
      </c>
      <c r="AB8" s="201">
        <v>0</v>
      </c>
      <c r="AC8" s="201">
        <v>11.32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25.58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12.53</v>
      </c>
      <c r="K9" s="201">
        <v>5.72</v>
      </c>
      <c r="L9" s="201">
        <v>2.21</v>
      </c>
      <c r="M9" s="201">
        <v>0</v>
      </c>
      <c r="N9" s="201">
        <v>1.05</v>
      </c>
      <c r="O9" s="201">
        <v>1.75</v>
      </c>
      <c r="P9" s="201">
        <v>3.38</v>
      </c>
      <c r="Q9" s="201">
        <v>0.1</v>
      </c>
      <c r="R9" s="201">
        <v>0.19</v>
      </c>
      <c r="S9" s="201">
        <v>0.23</v>
      </c>
      <c r="T9" s="201">
        <v>0</v>
      </c>
      <c r="U9" s="201">
        <v>9.98</v>
      </c>
      <c r="V9" s="201">
        <v>0.18</v>
      </c>
      <c r="W9" s="201">
        <v>0.31</v>
      </c>
      <c r="X9" s="201">
        <v>1.3</v>
      </c>
      <c r="Y9" s="201">
        <v>0</v>
      </c>
      <c r="Z9" s="201">
        <v>1.23</v>
      </c>
      <c r="AA9" s="201">
        <v>0.79</v>
      </c>
      <c r="AB9" s="201">
        <v>0</v>
      </c>
      <c r="AC9" s="201">
        <v>11.32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25.58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12.53</v>
      </c>
      <c r="K10" s="201">
        <v>5.72</v>
      </c>
      <c r="L10" s="201">
        <v>2.21</v>
      </c>
      <c r="M10" s="201">
        <v>0</v>
      </c>
      <c r="N10" s="201">
        <v>1.05</v>
      </c>
      <c r="O10" s="201">
        <v>1.75</v>
      </c>
      <c r="P10" s="201">
        <v>3.38</v>
      </c>
      <c r="Q10" s="201">
        <v>0.1</v>
      </c>
      <c r="R10" s="201">
        <v>0.19</v>
      </c>
      <c r="S10" s="201">
        <v>0.23</v>
      </c>
      <c r="T10" s="201">
        <v>0</v>
      </c>
      <c r="U10" s="201">
        <v>9.98</v>
      </c>
      <c r="V10" s="201">
        <v>0.18</v>
      </c>
      <c r="W10" s="201">
        <v>0.31</v>
      </c>
      <c r="X10" s="201">
        <v>1.3</v>
      </c>
      <c r="Y10" s="201">
        <v>0</v>
      </c>
      <c r="Z10" s="201">
        <v>1.23</v>
      </c>
      <c r="AA10" s="201">
        <v>0.79</v>
      </c>
      <c r="AB10" s="201">
        <v>0</v>
      </c>
      <c r="AC10" s="201">
        <v>10.97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25.58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10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12.53</v>
      </c>
      <c r="K11" s="201">
        <v>5.72</v>
      </c>
      <c r="L11" s="201">
        <v>2.21</v>
      </c>
      <c r="M11" s="201">
        <v>0</v>
      </c>
      <c r="N11" s="201">
        <v>1.05</v>
      </c>
      <c r="O11" s="201">
        <v>1.75</v>
      </c>
      <c r="P11" s="201">
        <v>3.38</v>
      </c>
      <c r="Q11" s="201">
        <v>0.1</v>
      </c>
      <c r="R11" s="201">
        <v>0.19</v>
      </c>
      <c r="S11" s="201">
        <v>0.23</v>
      </c>
      <c r="T11" s="201">
        <v>0</v>
      </c>
      <c r="U11" s="201">
        <v>9.98</v>
      </c>
      <c r="V11" s="201">
        <v>0.18</v>
      </c>
      <c r="W11" s="201">
        <v>0.31</v>
      </c>
      <c r="X11" s="201">
        <v>1.3</v>
      </c>
      <c r="Y11" s="201">
        <v>0</v>
      </c>
      <c r="Z11" s="201">
        <v>1.23</v>
      </c>
      <c r="AA11" s="201">
        <v>0.79</v>
      </c>
      <c r="AB11" s="201">
        <v>0</v>
      </c>
      <c r="AC11" s="201">
        <v>10.97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25.58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10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12.53</v>
      </c>
      <c r="K12" s="201">
        <v>5.72</v>
      </c>
      <c r="L12" s="201">
        <v>2.21</v>
      </c>
      <c r="M12" s="201">
        <v>0</v>
      </c>
      <c r="N12" s="201">
        <v>1.05</v>
      </c>
      <c r="O12" s="201">
        <v>1.75</v>
      </c>
      <c r="P12" s="201">
        <v>3.38</v>
      </c>
      <c r="Q12" s="201">
        <v>0.1</v>
      </c>
      <c r="R12" s="201">
        <v>0.19</v>
      </c>
      <c r="S12" s="201">
        <v>0.23</v>
      </c>
      <c r="T12" s="201">
        <v>0</v>
      </c>
      <c r="U12" s="201">
        <v>9.98</v>
      </c>
      <c r="V12" s="201">
        <v>0.18</v>
      </c>
      <c r="W12" s="201">
        <v>0.31</v>
      </c>
      <c r="X12" s="201">
        <v>1.3</v>
      </c>
      <c r="Y12" s="201">
        <v>0</v>
      </c>
      <c r="Z12" s="201">
        <v>1.23</v>
      </c>
      <c r="AA12" s="201">
        <v>0.79</v>
      </c>
      <c r="AB12" s="201">
        <v>0</v>
      </c>
      <c r="AC12" s="201">
        <v>10.97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25.58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10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12.53</v>
      </c>
      <c r="K13" s="201">
        <v>5.72</v>
      </c>
      <c r="L13" s="201">
        <v>2.21</v>
      </c>
      <c r="M13" s="201">
        <v>0</v>
      </c>
      <c r="N13" s="201">
        <v>1.05</v>
      </c>
      <c r="O13" s="201">
        <v>1.75</v>
      </c>
      <c r="P13" s="201">
        <v>3.38</v>
      </c>
      <c r="Q13" s="201">
        <v>0.08</v>
      </c>
      <c r="R13" s="201">
        <v>0.19</v>
      </c>
      <c r="S13" s="201">
        <v>0.23</v>
      </c>
      <c r="T13" s="201">
        <v>0</v>
      </c>
      <c r="U13" s="201">
        <v>9.98</v>
      </c>
      <c r="V13" s="201">
        <v>0.18</v>
      </c>
      <c r="W13" s="201">
        <v>0.31</v>
      </c>
      <c r="X13" s="201">
        <v>1.3</v>
      </c>
      <c r="Y13" s="201">
        <v>0</v>
      </c>
      <c r="Z13" s="201">
        <v>1.23</v>
      </c>
      <c r="AA13" s="201">
        <v>0.79</v>
      </c>
      <c r="AB13" s="201">
        <v>0</v>
      </c>
      <c r="AC13" s="201">
        <v>10.97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25.58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10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12.53</v>
      </c>
      <c r="K14" s="201">
        <v>5.72</v>
      </c>
      <c r="L14" s="201">
        <v>2.21</v>
      </c>
      <c r="M14" s="201">
        <v>0</v>
      </c>
      <c r="N14" s="201">
        <v>1.05</v>
      </c>
      <c r="O14" s="201">
        <v>1.75</v>
      </c>
      <c r="P14" s="201">
        <v>3.38</v>
      </c>
      <c r="Q14" s="201">
        <v>7.0000000000000007E-2</v>
      </c>
      <c r="R14" s="201">
        <v>0.19</v>
      </c>
      <c r="S14" s="201">
        <v>0.23</v>
      </c>
      <c r="T14" s="201">
        <v>0</v>
      </c>
      <c r="U14" s="201">
        <v>9.98</v>
      </c>
      <c r="V14" s="201">
        <v>0.18</v>
      </c>
      <c r="W14" s="201">
        <v>0.31</v>
      </c>
      <c r="X14" s="201">
        <v>1.3</v>
      </c>
      <c r="Y14" s="201">
        <v>0</v>
      </c>
      <c r="Z14" s="201">
        <v>1.23</v>
      </c>
      <c r="AA14" s="201">
        <v>0.79</v>
      </c>
      <c r="AB14" s="201">
        <v>0</v>
      </c>
      <c r="AC14" s="201">
        <v>10.97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25.58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12.53</v>
      </c>
      <c r="K15" s="201">
        <v>5.72</v>
      </c>
      <c r="L15" s="201">
        <v>2.21</v>
      </c>
      <c r="M15" s="201">
        <v>0</v>
      </c>
      <c r="N15" s="201">
        <v>1.05</v>
      </c>
      <c r="O15" s="201">
        <v>1.75</v>
      </c>
      <c r="P15" s="201">
        <v>2.39</v>
      </c>
      <c r="Q15" s="201">
        <v>0.05</v>
      </c>
      <c r="R15" s="201">
        <v>0.19</v>
      </c>
      <c r="S15" s="201">
        <v>0.23</v>
      </c>
      <c r="T15" s="201">
        <v>0</v>
      </c>
      <c r="U15" s="201">
        <v>9.98</v>
      </c>
      <c r="V15" s="201">
        <v>0.18</v>
      </c>
      <c r="W15" s="201">
        <v>0.31</v>
      </c>
      <c r="X15" s="201">
        <v>1.3</v>
      </c>
      <c r="Y15" s="201">
        <v>0</v>
      </c>
      <c r="Z15" s="201">
        <v>1.23</v>
      </c>
      <c r="AA15" s="201">
        <v>0.79</v>
      </c>
      <c r="AB15" s="201">
        <v>0</v>
      </c>
      <c r="AC15" s="201">
        <v>10.97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25.27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12.53</v>
      </c>
      <c r="K16" s="201">
        <v>5.72</v>
      </c>
      <c r="L16" s="201">
        <v>2.21</v>
      </c>
      <c r="M16" s="201">
        <v>0</v>
      </c>
      <c r="N16" s="201">
        <v>1.05</v>
      </c>
      <c r="O16" s="201">
        <v>1.75</v>
      </c>
      <c r="P16" s="201">
        <v>2.39</v>
      </c>
      <c r="Q16" s="201">
        <v>0.05</v>
      </c>
      <c r="R16" s="201">
        <v>0.19</v>
      </c>
      <c r="S16" s="201">
        <v>0.23</v>
      </c>
      <c r="T16" s="201">
        <v>0</v>
      </c>
      <c r="U16" s="201">
        <v>9.98</v>
      </c>
      <c r="V16" s="201">
        <v>0.18</v>
      </c>
      <c r="W16" s="201">
        <v>0.31</v>
      </c>
      <c r="X16" s="201">
        <v>1.3</v>
      </c>
      <c r="Y16" s="201">
        <v>0</v>
      </c>
      <c r="Z16" s="201">
        <v>1.23</v>
      </c>
      <c r="AA16" s="201">
        <v>0.79</v>
      </c>
      <c r="AB16" s="201">
        <v>0</v>
      </c>
      <c r="AC16" s="201">
        <v>10.97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25.27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12.53</v>
      </c>
      <c r="K17" s="201">
        <v>5.72</v>
      </c>
      <c r="L17" s="201">
        <v>2.21</v>
      </c>
      <c r="M17" s="201">
        <v>0</v>
      </c>
      <c r="N17" s="201">
        <v>1.05</v>
      </c>
      <c r="O17" s="201">
        <v>1.75</v>
      </c>
      <c r="P17" s="201">
        <v>2.39</v>
      </c>
      <c r="Q17" s="201">
        <v>0.05</v>
      </c>
      <c r="R17" s="201">
        <v>0.19</v>
      </c>
      <c r="S17" s="201">
        <v>0.23</v>
      </c>
      <c r="T17" s="201">
        <v>0</v>
      </c>
      <c r="U17" s="201">
        <v>9.98</v>
      </c>
      <c r="V17" s="201">
        <v>0.18</v>
      </c>
      <c r="W17" s="201">
        <v>0.31</v>
      </c>
      <c r="X17" s="201">
        <v>1.3</v>
      </c>
      <c r="Y17" s="201">
        <v>0</v>
      </c>
      <c r="Z17" s="201">
        <v>1.23</v>
      </c>
      <c r="AA17" s="201">
        <v>0.79</v>
      </c>
      <c r="AB17" s="201">
        <v>0</v>
      </c>
      <c r="AC17" s="201">
        <v>10.97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25.27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12.53</v>
      </c>
      <c r="K18" s="201">
        <v>5.72</v>
      </c>
      <c r="L18" s="201">
        <v>2.21</v>
      </c>
      <c r="M18" s="201">
        <v>0</v>
      </c>
      <c r="N18" s="201">
        <v>1.05</v>
      </c>
      <c r="O18" s="201">
        <v>1.75</v>
      </c>
      <c r="P18" s="201">
        <v>2.39</v>
      </c>
      <c r="Q18" s="201">
        <v>0.05</v>
      </c>
      <c r="R18" s="201">
        <v>0.19</v>
      </c>
      <c r="S18" s="201">
        <v>0.23</v>
      </c>
      <c r="T18" s="201">
        <v>0</v>
      </c>
      <c r="U18" s="201">
        <v>9.98</v>
      </c>
      <c r="V18" s="201">
        <v>0.18</v>
      </c>
      <c r="W18" s="201">
        <v>0.31</v>
      </c>
      <c r="X18" s="201">
        <v>1.3</v>
      </c>
      <c r="Y18" s="201">
        <v>0</v>
      </c>
      <c r="Z18" s="201">
        <v>1.23</v>
      </c>
      <c r="AA18" s="201">
        <v>0.79</v>
      </c>
      <c r="AB18" s="201">
        <v>0</v>
      </c>
      <c r="AC18" s="201">
        <v>10.97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25.27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12.53</v>
      </c>
      <c r="K19" s="201">
        <v>5.72</v>
      </c>
      <c r="L19" s="201">
        <v>2.21</v>
      </c>
      <c r="M19" s="201">
        <v>0</v>
      </c>
      <c r="N19" s="201">
        <v>1.05</v>
      </c>
      <c r="O19" s="201">
        <v>1.75</v>
      </c>
      <c r="P19" s="201">
        <v>2.39</v>
      </c>
      <c r="Q19" s="201">
        <v>0.05</v>
      </c>
      <c r="R19" s="201">
        <v>0.19</v>
      </c>
      <c r="S19" s="201">
        <v>0.23</v>
      </c>
      <c r="T19" s="201">
        <v>0</v>
      </c>
      <c r="U19" s="201">
        <v>9.98</v>
      </c>
      <c r="V19" s="201">
        <v>0.18</v>
      </c>
      <c r="W19" s="201">
        <v>0.31</v>
      </c>
      <c r="X19" s="201">
        <v>1.3</v>
      </c>
      <c r="Y19" s="201">
        <v>0</v>
      </c>
      <c r="Z19" s="201">
        <v>1.23</v>
      </c>
      <c r="AA19" s="201">
        <v>0.79</v>
      </c>
      <c r="AB19" s="201">
        <v>0</v>
      </c>
      <c r="AC19" s="201">
        <v>10.97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25.27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12.53</v>
      </c>
      <c r="K20" s="201">
        <v>5.72</v>
      </c>
      <c r="L20" s="201">
        <v>2.21</v>
      </c>
      <c r="M20" s="201">
        <v>0</v>
      </c>
      <c r="N20" s="201">
        <v>1.05</v>
      </c>
      <c r="O20" s="201">
        <v>1.75</v>
      </c>
      <c r="P20" s="201">
        <v>2.39</v>
      </c>
      <c r="Q20" s="201">
        <v>0.05</v>
      </c>
      <c r="R20" s="201">
        <v>0.19</v>
      </c>
      <c r="S20" s="201">
        <v>0.23</v>
      </c>
      <c r="T20" s="201">
        <v>0</v>
      </c>
      <c r="U20" s="201">
        <v>9.98</v>
      </c>
      <c r="V20" s="201">
        <v>0.18</v>
      </c>
      <c r="W20" s="201">
        <v>0.31</v>
      </c>
      <c r="X20" s="201">
        <v>1.3</v>
      </c>
      <c r="Y20" s="201">
        <v>0</v>
      </c>
      <c r="Z20" s="201">
        <v>1.23</v>
      </c>
      <c r="AA20" s="201">
        <v>0.79</v>
      </c>
      <c r="AB20" s="201">
        <v>0</v>
      </c>
      <c r="AC20" s="201">
        <v>10.97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25.27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12.53</v>
      </c>
      <c r="K21" s="201">
        <v>5.72</v>
      </c>
      <c r="L21" s="201">
        <v>2.21</v>
      </c>
      <c r="M21" s="201">
        <v>0</v>
      </c>
      <c r="N21" s="201">
        <v>1.05</v>
      </c>
      <c r="O21" s="201">
        <v>1.75</v>
      </c>
      <c r="P21" s="201">
        <v>2.39</v>
      </c>
      <c r="Q21" s="201">
        <v>0.05</v>
      </c>
      <c r="R21" s="201">
        <v>0.19</v>
      </c>
      <c r="S21" s="201">
        <v>0.23</v>
      </c>
      <c r="T21" s="201">
        <v>0</v>
      </c>
      <c r="U21" s="201">
        <v>9.98</v>
      </c>
      <c r="V21" s="201">
        <v>0.18</v>
      </c>
      <c r="W21" s="201">
        <v>0.31</v>
      </c>
      <c r="X21" s="201">
        <v>1.3</v>
      </c>
      <c r="Y21" s="201">
        <v>0</v>
      </c>
      <c r="Z21" s="201">
        <v>1.23</v>
      </c>
      <c r="AA21" s="201">
        <v>0.79</v>
      </c>
      <c r="AB21" s="201">
        <v>0</v>
      </c>
      <c r="AC21" s="201">
        <v>10.97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25.27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12.53</v>
      </c>
      <c r="K22" s="201">
        <v>5.72</v>
      </c>
      <c r="L22" s="201">
        <v>2.21</v>
      </c>
      <c r="M22" s="201">
        <v>0</v>
      </c>
      <c r="N22" s="201">
        <v>1.05</v>
      </c>
      <c r="O22" s="201">
        <v>1.75</v>
      </c>
      <c r="P22" s="201">
        <v>2.39</v>
      </c>
      <c r="Q22" s="201">
        <v>0.05</v>
      </c>
      <c r="R22" s="201">
        <v>0.19</v>
      </c>
      <c r="S22" s="201">
        <v>0.23</v>
      </c>
      <c r="T22" s="201">
        <v>0</v>
      </c>
      <c r="U22" s="201">
        <v>9.98</v>
      </c>
      <c r="V22" s="201">
        <v>0.18</v>
      </c>
      <c r="W22" s="201">
        <v>0.31</v>
      </c>
      <c r="X22" s="201">
        <v>1.3</v>
      </c>
      <c r="Y22" s="201">
        <v>0</v>
      </c>
      <c r="Z22" s="201">
        <v>1.23</v>
      </c>
      <c r="AA22" s="201">
        <v>0.79</v>
      </c>
      <c r="AB22" s="201">
        <v>0</v>
      </c>
      <c r="AC22" s="201">
        <v>10.97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25.27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12.53</v>
      </c>
      <c r="K23" s="201">
        <v>87.81</v>
      </c>
      <c r="L23" s="201">
        <v>44.31</v>
      </c>
      <c r="M23" s="201">
        <v>0</v>
      </c>
      <c r="N23" s="201">
        <v>1.05</v>
      </c>
      <c r="O23" s="201">
        <v>1.75</v>
      </c>
      <c r="P23" s="201">
        <v>2.39</v>
      </c>
      <c r="Q23" s="201">
        <v>0.05</v>
      </c>
      <c r="R23" s="201">
        <v>0.19</v>
      </c>
      <c r="S23" s="201">
        <v>0.23</v>
      </c>
      <c r="T23" s="201">
        <v>0</v>
      </c>
      <c r="U23" s="201">
        <v>9.98</v>
      </c>
      <c r="V23" s="201">
        <v>5.27</v>
      </c>
      <c r="W23" s="201">
        <v>0.31</v>
      </c>
      <c r="X23" s="201">
        <v>1.3</v>
      </c>
      <c r="Y23" s="201">
        <v>0</v>
      </c>
      <c r="Z23" s="201">
        <v>1.23</v>
      </c>
      <c r="AA23" s="201">
        <v>0.79</v>
      </c>
      <c r="AB23" s="201">
        <v>0</v>
      </c>
      <c r="AC23" s="201">
        <v>10.97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25.27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12.53</v>
      </c>
      <c r="K24" s="201">
        <v>87.81</v>
      </c>
      <c r="L24" s="201">
        <v>44.31</v>
      </c>
      <c r="M24" s="201">
        <v>0</v>
      </c>
      <c r="N24" s="201">
        <v>1.05</v>
      </c>
      <c r="O24" s="201">
        <v>1.75</v>
      </c>
      <c r="P24" s="201">
        <v>2.39</v>
      </c>
      <c r="Q24" s="201">
        <v>0.05</v>
      </c>
      <c r="R24" s="201">
        <v>0.19</v>
      </c>
      <c r="S24" s="201">
        <v>0.23</v>
      </c>
      <c r="T24" s="201">
        <v>0</v>
      </c>
      <c r="U24" s="201">
        <v>9.98</v>
      </c>
      <c r="V24" s="201">
        <v>5.27</v>
      </c>
      <c r="W24" s="201">
        <v>0.31</v>
      </c>
      <c r="X24" s="201">
        <v>1.3</v>
      </c>
      <c r="Y24" s="201">
        <v>0</v>
      </c>
      <c r="Z24" s="201">
        <v>1.23</v>
      </c>
      <c r="AA24" s="201">
        <v>0.79</v>
      </c>
      <c r="AB24" s="201">
        <v>0</v>
      </c>
      <c r="AC24" s="201">
        <v>10.97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25.27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12.53</v>
      </c>
      <c r="K25" s="201">
        <v>87.81</v>
      </c>
      <c r="L25" s="201">
        <v>44.31</v>
      </c>
      <c r="M25" s="201">
        <v>0</v>
      </c>
      <c r="N25" s="201">
        <v>1.05</v>
      </c>
      <c r="O25" s="201">
        <v>1.75</v>
      </c>
      <c r="P25" s="201">
        <v>2.39</v>
      </c>
      <c r="Q25" s="201">
        <v>0.05</v>
      </c>
      <c r="R25" s="201">
        <v>0.19</v>
      </c>
      <c r="S25" s="201">
        <v>0.23</v>
      </c>
      <c r="T25" s="201">
        <v>0</v>
      </c>
      <c r="U25" s="201">
        <v>9.98</v>
      </c>
      <c r="V25" s="201">
        <v>5.27</v>
      </c>
      <c r="W25" s="201">
        <v>0.31</v>
      </c>
      <c r="X25" s="201">
        <v>1.3</v>
      </c>
      <c r="Y25" s="201">
        <v>0</v>
      </c>
      <c r="Z25" s="201">
        <v>1.23</v>
      </c>
      <c r="AA25" s="201">
        <v>0.79</v>
      </c>
      <c r="AB25" s="201">
        <v>0</v>
      </c>
      <c r="AC25" s="201">
        <v>10.97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25.27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12.53</v>
      </c>
      <c r="K26" s="201">
        <v>87.81</v>
      </c>
      <c r="L26" s="201">
        <v>44.31</v>
      </c>
      <c r="M26" s="201">
        <v>0</v>
      </c>
      <c r="N26" s="201">
        <v>1.05</v>
      </c>
      <c r="O26" s="201">
        <v>1.75</v>
      </c>
      <c r="P26" s="201">
        <v>2.39</v>
      </c>
      <c r="Q26" s="201">
        <v>0</v>
      </c>
      <c r="R26" s="201">
        <v>0.19</v>
      </c>
      <c r="S26" s="201">
        <v>0.23</v>
      </c>
      <c r="T26" s="201">
        <v>0</v>
      </c>
      <c r="U26" s="201">
        <v>9.98</v>
      </c>
      <c r="V26" s="201">
        <v>5.27</v>
      </c>
      <c r="W26" s="201">
        <v>0.3</v>
      </c>
      <c r="X26" s="201">
        <v>1.3</v>
      </c>
      <c r="Y26" s="201">
        <v>0</v>
      </c>
      <c r="Z26" s="201">
        <v>1.23</v>
      </c>
      <c r="AA26" s="201">
        <v>0.79</v>
      </c>
      <c r="AB26" s="201">
        <v>0</v>
      </c>
      <c r="AC26" s="201">
        <v>10.97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25.27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9.74</v>
      </c>
      <c r="K27" s="201">
        <v>87.81</v>
      </c>
      <c r="L27" s="201">
        <v>44.31</v>
      </c>
      <c r="M27" s="201">
        <v>0</v>
      </c>
      <c r="N27" s="201">
        <v>1.05</v>
      </c>
      <c r="O27" s="201">
        <v>1.75</v>
      </c>
      <c r="P27" s="201">
        <v>2.39</v>
      </c>
      <c r="Q27" s="201">
        <v>0.05</v>
      </c>
      <c r="R27" s="201">
        <v>0.19</v>
      </c>
      <c r="S27" s="201">
        <v>0.23</v>
      </c>
      <c r="T27" s="201">
        <v>0</v>
      </c>
      <c r="U27" s="201">
        <v>9.98</v>
      </c>
      <c r="V27" s="201">
        <v>5.27</v>
      </c>
      <c r="W27" s="201">
        <v>0.31</v>
      </c>
      <c r="X27" s="201">
        <v>1.3</v>
      </c>
      <c r="Y27" s="201">
        <v>0</v>
      </c>
      <c r="Z27" s="201">
        <v>1.23</v>
      </c>
      <c r="AA27" s="201">
        <v>0.79</v>
      </c>
      <c r="AB27" s="201">
        <v>0</v>
      </c>
      <c r="AC27" s="201">
        <v>10.97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25.27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9.74</v>
      </c>
      <c r="K28" s="201">
        <v>87.81</v>
      </c>
      <c r="L28" s="201">
        <v>44.31</v>
      </c>
      <c r="M28" s="201">
        <v>0</v>
      </c>
      <c r="N28" s="201">
        <v>1.05</v>
      </c>
      <c r="O28" s="201">
        <v>1.75</v>
      </c>
      <c r="P28" s="201">
        <v>2.39</v>
      </c>
      <c r="Q28" s="201">
        <v>0</v>
      </c>
      <c r="R28" s="201">
        <v>0</v>
      </c>
      <c r="S28" s="201">
        <v>0</v>
      </c>
      <c r="T28" s="201">
        <v>0</v>
      </c>
      <c r="U28" s="201">
        <v>9.98</v>
      </c>
      <c r="V28" s="201">
        <v>5.27</v>
      </c>
      <c r="W28" s="201">
        <v>0.3</v>
      </c>
      <c r="X28" s="201">
        <v>1.3</v>
      </c>
      <c r="Y28" s="201">
        <v>0</v>
      </c>
      <c r="Z28" s="201">
        <v>1.23</v>
      </c>
      <c r="AA28" s="201">
        <v>0.79</v>
      </c>
      <c r="AB28" s="201">
        <v>0</v>
      </c>
      <c r="AC28" s="201">
        <v>3.44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10.26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9.74</v>
      </c>
      <c r="K29" s="201">
        <v>87.81</v>
      </c>
      <c r="L29" s="201">
        <v>44.31</v>
      </c>
      <c r="M29" s="201">
        <v>0</v>
      </c>
      <c r="N29" s="201">
        <v>1.05</v>
      </c>
      <c r="O29" s="201">
        <v>1.75</v>
      </c>
      <c r="P29" s="201">
        <v>2.16</v>
      </c>
      <c r="Q29" s="201">
        <v>0.05</v>
      </c>
      <c r="R29" s="201">
        <v>0.19</v>
      </c>
      <c r="S29" s="201">
        <v>0.23</v>
      </c>
      <c r="T29" s="201">
        <v>0</v>
      </c>
      <c r="U29" s="201">
        <v>9.98</v>
      </c>
      <c r="V29" s="201">
        <v>5.27</v>
      </c>
      <c r="W29" s="201">
        <v>0.31</v>
      </c>
      <c r="X29" s="201">
        <v>1.3</v>
      </c>
      <c r="Y29" s="201">
        <v>0</v>
      </c>
      <c r="Z29" s="201">
        <v>1.23</v>
      </c>
      <c r="AA29" s="201">
        <v>0.79</v>
      </c>
      <c r="AB29" s="201">
        <v>0</v>
      </c>
      <c r="AC29" s="201">
        <v>3.44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10.26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9.74</v>
      </c>
      <c r="K30" s="201">
        <v>87.81</v>
      </c>
      <c r="L30" s="201">
        <v>44.31</v>
      </c>
      <c r="M30" s="201">
        <v>0</v>
      </c>
      <c r="N30" s="201">
        <v>1.05</v>
      </c>
      <c r="O30" s="201">
        <v>1.75</v>
      </c>
      <c r="P30" s="201">
        <v>2.12</v>
      </c>
      <c r="Q30" s="201">
        <v>0.05</v>
      </c>
      <c r="R30" s="201">
        <v>0.19</v>
      </c>
      <c r="S30" s="201">
        <v>0.23</v>
      </c>
      <c r="T30" s="201">
        <v>0</v>
      </c>
      <c r="U30" s="201">
        <v>9.98</v>
      </c>
      <c r="V30" s="201">
        <v>5.27</v>
      </c>
      <c r="W30" s="201">
        <v>0.31</v>
      </c>
      <c r="X30" s="201">
        <v>1.3</v>
      </c>
      <c r="Y30" s="201">
        <v>0</v>
      </c>
      <c r="Z30" s="201">
        <v>1.23</v>
      </c>
      <c r="AA30" s="201">
        <v>0.79</v>
      </c>
      <c r="AB30" s="201">
        <v>0</v>
      </c>
      <c r="AC30" s="201">
        <v>3.44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10.26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9.74</v>
      </c>
      <c r="K31" s="201">
        <v>87.81</v>
      </c>
      <c r="L31" s="201">
        <v>44.31</v>
      </c>
      <c r="M31" s="201">
        <v>0</v>
      </c>
      <c r="N31" s="201">
        <v>1.05</v>
      </c>
      <c r="O31" s="201">
        <v>1.75</v>
      </c>
      <c r="P31" s="201">
        <v>2.12</v>
      </c>
      <c r="Q31" s="201">
        <v>0.55000000000000004</v>
      </c>
      <c r="R31" s="201">
        <v>4.42</v>
      </c>
      <c r="S31" s="201">
        <v>5.73</v>
      </c>
      <c r="T31" s="201">
        <v>0</v>
      </c>
      <c r="U31" s="201">
        <v>9.98</v>
      </c>
      <c r="V31" s="201">
        <v>5.27</v>
      </c>
      <c r="W31" s="201">
        <v>0.31</v>
      </c>
      <c r="X31" s="201">
        <v>1.3</v>
      </c>
      <c r="Y31" s="201">
        <v>0</v>
      </c>
      <c r="Z31" s="201">
        <v>1.23</v>
      </c>
      <c r="AA31" s="201">
        <v>0.79</v>
      </c>
      <c r="AB31" s="201">
        <v>0</v>
      </c>
      <c r="AC31" s="201">
        <v>10.96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26.01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9.74</v>
      </c>
      <c r="K32" s="201">
        <v>87.81</v>
      </c>
      <c r="L32" s="201">
        <v>44.31</v>
      </c>
      <c r="M32" s="201">
        <v>0</v>
      </c>
      <c r="N32" s="201">
        <v>1.05</v>
      </c>
      <c r="O32" s="201">
        <v>1.75</v>
      </c>
      <c r="P32" s="201">
        <v>2.12</v>
      </c>
      <c r="Q32" s="201">
        <v>0.55000000000000004</v>
      </c>
      <c r="R32" s="201">
        <v>4.42</v>
      </c>
      <c r="S32" s="201">
        <v>5.73</v>
      </c>
      <c r="T32" s="201">
        <v>0</v>
      </c>
      <c r="U32" s="201">
        <v>9.98</v>
      </c>
      <c r="V32" s="201">
        <v>5.27</v>
      </c>
      <c r="W32" s="201">
        <v>0.31</v>
      </c>
      <c r="X32" s="201">
        <v>1.3</v>
      </c>
      <c r="Y32" s="201">
        <v>0</v>
      </c>
      <c r="Z32" s="201">
        <v>1.23</v>
      </c>
      <c r="AA32" s="201">
        <v>0.79</v>
      </c>
      <c r="AB32" s="201">
        <v>0</v>
      </c>
      <c r="AC32" s="201">
        <v>10.96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26.01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9.74</v>
      </c>
      <c r="K33" s="201">
        <v>87.81</v>
      </c>
      <c r="L33" s="201">
        <v>44.31</v>
      </c>
      <c r="M33" s="201">
        <v>0</v>
      </c>
      <c r="N33" s="201">
        <v>1.05</v>
      </c>
      <c r="O33" s="201">
        <v>1.75</v>
      </c>
      <c r="P33" s="201">
        <v>2.12</v>
      </c>
      <c r="Q33" s="201">
        <v>0.55000000000000004</v>
      </c>
      <c r="R33" s="201">
        <v>4.42</v>
      </c>
      <c r="S33" s="201">
        <v>5.73</v>
      </c>
      <c r="T33" s="201">
        <v>0</v>
      </c>
      <c r="U33" s="201">
        <v>9.98</v>
      </c>
      <c r="V33" s="201">
        <v>5.27</v>
      </c>
      <c r="W33" s="201">
        <v>0.31</v>
      </c>
      <c r="X33" s="201">
        <v>1.3</v>
      </c>
      <c r="Y33" s="201">
        <v>0</v>
      </c>
      <c r="Z33" s="201">
        <v>1.23</v>
      </c>
      <c r="AA33" s="201">
        <v>0.79</v>
      </c>
      <c r="AB33" s="201">
        <v>0</v>
      </c>
      <c r="AC33" s="201">
        <v>10.96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26.01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9.74</v>
      </c>
      <c r="K34" s="201">
        <v>87.81</v>
      </c>
      <c r="L34" s="201">
        <v>44.31</v>
      </c>
      <c r="M34" s="201">
        <v>0</v>
      </c>
      <c r="N34" s="201">
        <v>1.05</v>
      </c>
      <c r="O34" s="201">
        <v>1.75</v>
      </c>
      <c r="P34" s="201">
        <v>2.12</v>
      </c>
      <c r="Q34" s="201">
        <v>0.56000000000000005</v>
      </c>
      <c r="R34" s="201">
        <v>4.41</v>
      </c>
      <c r="S34" s="201">
        <v>5.7</v>
      </c>
      <c r="T34" s="201">
        <v>0</v>
      </c>
      <c r="U34" s="201">
        <v>9.98</v>
      </c>
      <c r="V34" s="201">
        <v>5.27</v>
      </c>
      <c r="W34" s="201">
        <v>0.3</v>
      </c>
      <c r="X34" s="201">
        <v>1.3</v>
      </c>
      <c r="Y34" s="201">
        <v>0</v>
      </c>
      <c r="Z34" s="201">
        <v>1.23</v>
      </c>
      <c r="AA34" s="201">
        <v>0.79</v>
      </c>
      <c r="AB34" s="201">
        <v>0</v>
      </c>
      <c r="AC34" s="201">
        <v>10.96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26.01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9.74</v>
      </c>
      <c r="K35" s="201">
        <v>87.81</v>
      </c>
      <c r="L35" s="201">
        <v>44.31</v>
      </c>
      <c r="M35" s="201">
        <v>0</v>
      </c>
      <c r="N35" s="201">
        <v>1.05</v>
      </c>
      <c r="O35" s="201">
        <v>1.75</v>
      </c>
      <c r="P35" s="201">
        <v>2.12</v>
      </c>
      <c r="Q35" s="201">
        <v>1.1599999999999999</v>
      </c>
      <c r="R35" s="201">
        <v>4.38</v>
      </c>
      <c r="S35" s="201">
        <v>5.7</v>
      </c>
      <c r="T35" s="201">
        <v>0</v>
      </c>
      <c r="U35" s="201">
        <v>9.98</v>
      </c>
      <c r="V35" s="201">
        <v>5.27</v>
      </c>
      <c r="W35" s="201">
        <v>6.91</v>
      </c>
      <c r="X35" s="201">
        <v>22.99</v>
      </c>
      <c r="Y35" s="201">
        <v>0</v>
      </c>
      <c r="Z35" s="201">
        <v>17.97</v>
      </c>
      <c r="AA35" s="201">
        <v>0.79</v>
      </c>
      <c r="AB35" s="201">
        <v>0</v>
      </c>
      <c r="AC35" s="201">
        <v>10.96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26.01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9.74</v>
      </c>
      <c r="K36" s="201">
        <v>87.81</v>
      </c>
      <c r="L36" s="201">
        <v>44.31</v>
      </c>
      <c r="M36" s="201">
        <v>0</v>
      </c>
      <c r="N36" s="201">
        <v>1.05</v>
      </c>
      <c r="O36" s="201">
        <v>1.75</v>
      </c>
      <c r="P36" s="201">
        <v>2.12</v>
      </c>
      <c r="Q36" s="201">
        <v>1.72</v>
      </c>
      <c r="R36" s="201">
        <v>4.38</v>
      </c>
      <c r="S36" s="201">
        <v>5.7</v>
      </c>
      <c r="T36" s="201">
        <v>0</v>
      </c>
      <c r="U36" s="201">
        <v>9.98</v>
      </c>
      <c r="V36" s="201">
        <v>5.27</v>
      </c>
      <c r="W36" s="201">
        <v>6.91</v>
      </c>
      <c r="X36" s="201">
        <v>22.99</v>
      </c>
      <c r="Y36" s="201">
        <v>0</v>
      </c>
      <c r="Z36" s="201">
        <v>17.97</v>
      </c>
      <c r="AA36" s="201">
        <v>13.26</v>
      </c>
      <c r="AB36" s="201">
        <v>0</v>
      </c>
      <c r="AC36" s="201">
        <v>10.96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26.01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9.74</v>
      </c>
      <c r="K37" s="201">
        <v>87.81</v>
      </c>
      <c r="L37" s="201">
        <v>44.31</v>
      </c>
      <c r="M37" s="201">
        <v>0</v>
      </c>
      <c r="N37" s="201">
        <v>1.05</v>
      </c>
      <c r="O37" s="201">
        <v>1.75</v>
      </c>
      <c r="P37" s="201">
        <v>2.12</v>
      </c>
      <c r="Q37" s="201">
        <v>2.16</v>
      </c>
      <c r="R37" s="201">
        <v>4.38</v>
      </c>
      <c r="S37" s="201">
        <v>5.7</v>
      </c>
      <c r="T37" s="201">
        <v>0</v>
      </c>
      <c r="U37" s="201">
        <v>9.98</v>
      </c>
      <c r="V37" s="201">
        <v>5.27</v>
      </c>
      <c r="W37" s="201">
        <v>6.91</v>
      </c>
      <c r="X37" s="201">
        <v>22.99</v>
      </c>
      <c r="Y37" s="201">
        <v>0</v>
      </c>
      <c r="Z37" s="201">
        <v>17.97</v>
      </c>
      <c r="AA37" s="201">
        <v>13.26</v>
      </c>
      <c r="AB37" s="201">
        <v>0</v>
      </c>
      <c r="AC37" s="201">
        <v>10.96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26.01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9.74</v>
      </c>
      <c r="K38" s="201">
        <v>87.81</v>
      </c>
      <c r="L38" s="201">
        <v>44.31</v>
      </c>
      <c r="M38" s="201">
        <v>0</v>
      </c>
      <c r="N38" s="201">
        <v>1.05</v>
      </c>
      <c r="O38" s="201">
        <v>1.75</v>
      </c>
      <c r="P38" s="201">
        <v>2.12</v>
      </c>
      <c r="Q38" s="201">
        <v>2.16</v>
      </c>
      <c r="R38" s="201">
        <v>4.38</v>
      </c>
      <c r="S38" s="201">
        <v>5.7</v>
      </c>
      <c r="T38" s="201">
        <v>0</v>
      </c>
      <c r="U38" s="201">
        <v>9.98</v>
      </c>
      <c r="V38" s="201">
        <v>5.27</v>
      </c>
      <c r="W38" s="201">
        <v>6.91</v>
      </c>
      <c r="X38" s="201">
        <v>22.99</v>
      </c>
      <c r="Y38" s="201">
        <v>0</v>
      </c>
      <c r="Z38" s="201">
        <v>17.97</v>
      </c>
      <c r="AA38" s="201">
        <v>13.26</v>
      </c>
      <c r="AB38" s="201">
        <v>0</v>
      </c>
      <c r="AC38" s="201">
        <v>10.96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26.01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9.74</v>
      </c>
      <c r="K39" s="201">
        <v>87.81</v>
      </c>
      <c r="L39" s="201">
        <v>44.31</v>
      </c>
      <c r="M39" s="201">
        <v>0</v>
      </c>
      <c r="N39" s="201">
        <v>1.05</v>
      </c>
      <c r="O39" s="201">
        <v>1.75</v>
      </c>
      <c r="P39" s="201">
        <v>2.86</v>
      </c>
      <c r="Q39" s="201">
        <v>2.16</v>
      </c>
      <c r="R39" s="201">
        <v>4.38</v>
      </c>
      <c r="S39" s="201">
        <v>5.7</v>
      </c>
      <c r="T39" s="201">
        <v>0</v>
      </c>
      <c r="U39" s="201">
        <v>9.98</v>
      </c>
      <c r="V39" s="201">
        <v>5.27</v>
      </c>
      <c r="W39" s="201">
        <v>6.91</v>
      </c>
      <c r="X39" s="201">
        <v>22.99</v>
      </c>
      <c r="Y39" s="201">
        <v>0</v>
      </c>
      <c r="Z39" s="201">
        <v>17.97</v>
      </c>
      <c r="AA39" s="201">
        <v>13.26</v>
      </c>
      <c r="AB39" s="201">
        <v>0</v>
      </c>
      <c r="AC39" s="201">
        <v>10.96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26.01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9.74</v>
      </c>
      <c r="K40" s="201">
        <v>87.81</v>
      </c>
      <c r="L40" s="201">
        <v>44.31</v>
      </c>
      <c r="M40" s="201">
        <v>0</v>
      </c>
      <c r="N40" s="201">
        <v>1.05</v>
      </c>
      <c r="O40" s="201">
        <v>1.75</v>
      </c>
      <c r="P40" s="201">
        <v>2.86</v>
      </c>
      <c r="Q40" s="201">
        <v>2.16</v>
      </c>
      <c r="R40" s="201">
        <v>4.38</v>
      </c>
      <c r="S40" s="201">
        <v>5.7</v>
      </c>
      <c r="T40" s="201">
        <v>0</v>
      </c>
      <c r="U40" s="201">
        <v>9.98</v>
      </c>
      <c r="V40" s="201">
        <v>5.27</v>
      </c>
      <c r="W40" s="201">
        <v>6.91</v>
      </c>
      <c r="X40" s="201">
        <v>22.99</v>
      </c>
      <c r="Y40" s="201">
        <v>0</v>
      </c>
      <c r="Z40" s="201">
        <v>17.97</v>
      </c>
      <c r="AA40" s="201">
        <v>13.26</v>
      </c>
      <c r="AB40" s="201">
        <v>0</v>
      </c>
      <c r="AC40" s="201">
        <v>10.96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26.01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9.74</v>
      </c>
      <c r="K41" s="201">
        <v>86.46</v>
      </c>
      <c r="L41" s="201">
        <v>44.31</v>
      </c>
      <c r="M41" s="201">
        <v>0</v>
      </c>
      <c r="N41" s="201">
        <v>1.05</v>
      </c>
      <c r="O41" s="201">
        <v>1.75</v>
      </c>
      <c r="P41" s="201">
        <v>2.86</v>
      </c>
      <c r="Q41" s="201">
        <v>2.16</v>
      </c>
      <c r="R41" s="201">
        <v>4.41</v>
      </c>
      <c r="S41" s="201">
        <v>5.7</v>
      </c>
      <c r="T41" s="201">
        <v>0</v>
      </c>
      <c r="U41" s="201">
        <v>9.98</v>
      </c>
      <c r="V41" s="201">
        <v>5.27</v>
      </c>
      <c r="W41" s="201">
        <v>6.91</v>
      </c>
      <c r="X41" s="201">
        <v>22.99</v>
      </c>
      <c r="Y41" s="201">
        <v>0</v>
      </c>
      <c r="Z41" s="201">
        <v>17.96</v>
      </c>
      <c r="AA41" s="201">
        <v>13.26</v>
      </c>
      <c r="AB41" s="201">
        <v>0</v>
      </c>
      <c r="AC41" s="201">
        <v>10.96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26.01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9.74</v>
      </c>
      <c r="K42" s="201">
        <v>86.47</v>
      </c>
      <c r="L42" s="201">
        <v>44.31</v>
      </c>
      <c r="M42" s="201">
        <v>0</v>
      </c>
      <c r="N42" s="201">
        <v>1.05</v>
      </c>
      <c r="O42" s="201">
        <v>1.75</v>
      </c>
      <c r="P42" s="201">
        <v>2.86</v>
      </c>
      <c r="Q42" s="201">
        <v>2.19</v>
      </c>
      <c r="R42" s="201">
        <v>4.5</v>
      </c>
      <c r="S42" s="201">
        <v>5.73</v>
      </c>
      <c r="T42" s="201">
        <v>0</v>
      </c>
      <c r="U42" s="201">
        <v>9.98</v>
      </c>
      <c r="V42" s="201">
        <v>5.27</v>
      </c>
      <c r="W42" s="201">
        <v>6.91</v>
      </c>
      <c r="X42" s="201">
        <v>22.99</v>
      </c>
      <c r="Y42" s="201">
        <v>0</v>
      </c>
      <c r="Z42" s="201">
        <v>17.96</v>
      </c>
      <c r="AA42" s="201">
        <v>13.26</v>
      </c>
      <c r="AB42" s="201">
        <v>0</v>
      </c>
      <c r="AC42" s="201">
        <v>10.96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26.01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9.74</v>
      </c>
      <c r="K43" s="201">
        <v>90.49</v>
      </c>
      <c r="L43" s="201">
        <v>44.31</v>
      </c>
      <c r="M43" s="201">
        <v>0</v>
      </c>
      <c r="N43" s="201">
        <v>1.05</v>
      </c>
      <c r="O43" s="201">
        <v>1.75</v>
      </c>
      <c r="P43" s="201">
        <v>2.14</v>
      </c>
      <c r="Q43" s="201">
        <v>2.21</v>
      </c>
      <c r="R43" s="201">
        <v>4.45</v>
      </c>
      <c r="S43" s="201">
        <v>5.76</v>
      </c>
      <c r="T43" s="201">
        <v>0</v>
      </c>
      <c r="U43" s="201">
        <v>9.98</v>
      </c>
      <c r="V43" s="201">
        <v>5.27</v>
      </c>
      <c r="W43" s="201">
        <v>6.91</v>
      </c>
      <c r="X43" s="201">
        <v>1.3</v>
      </c>
      <c r="Y43" s="201">
        <v>0</v>
      </c>
      <c r="Z43" s="201">
        <v>17.96</v>
      </c>
      <c r="AA43" s="201">
        <v>0.79</v>
      </c>
      <c r="AB43" s="201">
        <v>0</v>
      </c>
      <c r="AC43" s="201">
        <v>10.96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26.82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9.74</v>
      </c>
      <c r="K44" s="201">
        <v>90.49</v>
      </c>
      <c r="L44" s="201">
        <v>44.31</v>
      </c>
      <c r="M44" s="201">
        <v>0</v>
      </c>
      <c r="N44" s="201">
        <v>1.05</v>
      </c>
      <c r="O44" s="201">
        <v>1.75</v>
      </c>
      <c r="P44" s="201">
        <v>2.14</v>
      </c>
      <c r="Q44" s="201">
        <v>2.21</v>
      </c>
      <c r="R44" s="201">
        <v>4.45</v>
      </c>
      <c r="S44" s="201">
        <v>5.76</v>
      </c>
      <c r="T44" s="201">
        <v>0</v>
      </c>
      <c r="U44" s="201">
        <v>9.98</v>
      </c>
      <c r="V44" s="201">
        <v>5.27</v>
      </c>
      <c r="W44" s="201">
        <v>6.91</v>
      </c>
      <c r="X44" s="201">
        <v>1.3</v>
      </c>
      <c r="Y44" s="201">
        <v>0</v>
      </c>
      <c r="Z44" s="201">
        <v>17.96</v>
      </c>
      <c r="AA44" s="201">
        <v>0.79</v>
      </c>
      <c r="AB44" s="201">
        <v>0</v>
      </c>
      <c r="AC44" s="201">
        <v>10.96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26.82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9.74</v>
      </c>
      <c r="K45" s="201">
        <v>88.81</v>
      </c>
      <c r="L45" s="201">
        <v>44.31</v>
      </c>
      <c r="M45" s="201">
        <v>0</v>
      </c>
      <c r="N45" s="201">
        <v>1.05</v>
      </c>
      <c r="O45" s="201">
        <v>1.75</v>
      </c>
      <c r="P45" s="201">
        <v>2.19</v>
      </c>
      <c r="Q45" s="201">
        <v>2.21</v>
      </c>
      <c r="R45" s="201">
        <v>4.45</v>
      </c>
      <c r="S45" s="201">
        <v>5.76</v>
      </c>
      <c r="T45" s="201">
        <v>0</v>
      </c>
      <c r="U45" s="201">
        <v>9.98</v>
      </c>
      <c r="V45" s="201">
        <v>5.27</v>
      </c>
      <c r="W45" s="201">
        <v>6.91</v>
      </c>
      <c r="X45" s="201">
        <v>1.3</v>
      </c>
      <c r="Y45" s="201">
        <v>0</v>
      </c>
      <c r="Z45" s="201">
        <v>17.96</v>
      </c>
      <c r="AA45" s="201">
        <v>0.79</v>
      </c>
      <c r="AB45" s="201">
        <v>0</v>
      </c>
      <c r="AC45" s="201">
        <v>10.96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26.82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9.74</v>
      </c>
      <c r="K46" s="201">
        <v>88.82</v>
      </c>
      <c r="L46" s="201">
        <v>44.31</v>
      </c>
      <c r="M46" s="201">
        <v>0</v>
      </c>
      <c r="N46" s="201">
        <v>1.05</v>
      </c>
      <c r="O46" s="201">
        <v>1.75</v>
      </c>
      <c r="P46" s="201">
        <v>2.23</v>
      </c>
      <c r="Q46" s="201">
        <v>2.21</v>
      </c>
      <c r="R46" s="201">
        <v>4.45</v>
      </c>
      <c r="S46" s="201">
        <v>5.76</v>
      </c>
      <c r="T46" s="201">
        <v>0</v>
      </c>
      <c r="U46" s="201">
        <v>9.98</v>
      </c>
      <c r="V46" s="201">
        <v>5.27</v>
      </c>
      <c r="W46" s="201">
        <v>0.31</v>
      </c>
      <c r="X46" s="201">
        <v>1.3</v>
      </c>
      <c r="Y46" s="201">
        <v>0</v>
      </c>
      <c r="Z46" s="201">
        <v>17.96</v>
      </c>
      <c r="AA46" s="201">
        <v>0.79</v>
      </c>
      <c r="AB46" s="201">
        <v>0</v>
      </c>
      <c r="AC46" s="201">
        <v>10.96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26.82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9.74</v>
      </c>
      <c r="K47" s="201">
        <v>89.31</v>
      </c>
      <c r="L47" s="201">
        <v>44.31</v>
      </c>
      <c r="M47" s="201">
        <v>0</v>
      </c>
      <c r="N47" s="201">
        <v>1.05</v>
      </c>
      <c r="O47" s="201">
        <v>1.75</v>
      </c>
      <c r="P47" s="201">
        <v>2.2599999999999998</v>
      </c>
      <c r="Q47" s="201">
        <v>0.1</v>
      </c>
      <c r="R47" s="201">
        <v>0.19</v>
      </c>
      <c r="S47" s="201">
        <v>0.23</v>
      </c>
      <c r="T47" s="201">
        <v>0</v>
      </c>
      <c r="U47" s="201">
        <v>9.98</v>
      </c>
      <c r="V47" s="201">
        <v>5.27</v>
      </c>
      <c r="W47" s="201">
        <v>0.31</v>
      </c>
      <c r="X47" s="201">
        <v>1.3</v>
      </c>
      <c r="Y47" s="201">
        <v>0</v>
      </c>
      <c r="Z47" s="201">
        <v>1.23</v>
      </c>
      <c r="AA47" s="201">
        <v>0.79</v>
      </c>
      <c r="AB47" s="201">
        <v>0</v>
      </c>
      <c r="AC47" s="201">
        <v>10.96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26.82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9.74</v>
      </c>
      <c r="K48" s="201">
        <v>89.82</v>
      </c>
      <c r="L48" s="201">
        <v>44.31</v>
      </c>
      <c r="M48" s="201">
        <v>0</v>
      </c>
      <c r="N48" s="201">
        <v>1.05</v>
      </c>
      <c r="O48" s="201">
        <v>1.75</v>
      </c>
      <c r="P48" s="201">
        <v>2.2599999999999998</v>
      </c>
      <c r="Q48" s="201">
        <v>0.1</v>
      </c>
      <c r="R48" s="201">
        <v>0.19</v>
      </c>
      <c r="S48" s="201">
        <v>0.23</v>
      </c>
      <c r="T48" s="201">
        <v>0</v>
      </c>
      <c r="U48" s="201">
        <v>9.98</v>
      </c>
      <c r="V48" s="201">
        <v>5.27</v>
      </c>
      <c r="W48" s="201">
        <v>0.31</v>
      </c>
      <c r="X48" s="201">
        <v>1.3</v>
      </c>
      <c r="Y48" s="201">
        <v>0</v>
      </c>
      <c r="Z48" s="201">
        <v>1.23</v>
      </c>
      <c r="AA48" s="201">
        <v>0.79</v>
      </c>
      <c r="AB48" s="201">
        <v>0</v>
      </c>
      <c r="AC48" s="201">
        <v>10.96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26.82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9.74</v>
      </c>
      <c r="K49" s="201">
        <v>90.49</v>
      </c>
      <c r="L49" s="201">
        <v>44.31</v>
      </c>
      <c r="M49" s="201">
        <v>0</v>
      </c>
      <c r="N49" s="201">
        <v>1.05</v>
      </c>
      <c r="O49" s="201">
        <v>1.75</v>
      </c>
      <c r="P49" s="201">
        <v>2.29</v>
      </c>
      <c r="Q49" s="201">
        <v>0.1</v>
      </c>
      <c r="R49" s="201">
        <v>0.19</v>
      </c>
      <c r="S49" s="201">
        <v>0.23</v>
      </c>
      <c r="T49" s="201">
        <v>0</v>
      </c>
      <c r="U49" s="201">
        <v>9.98</v>
      </c>
      <c r="V49" s="201">
        <v>0.18</v>
      </c>
      <c r="W49" s="201">
        <v>0.31</v>
      </c>
      <c r="X49" s="201">
        <v>1.3</v>
      </c>
      <c r="Y49" s="201">
        <v>0</v>
      </c>
      <c r="Z49" s="201">
        <v>1.23</v>
      </c>
      <c r="AA49" s="201">
        <v>0.79</v>
      </c>
      <c r="AB49" s="201">
        <v>0</v>
      </c>
      <c r="AC49" s="201">
        <v>10.96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26.82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9.74</v>
      </c>
      <c r="K50" s="201">
        <v>73.33</v>
      </c>
      <c r="L50" s="201">
        <v>44.31</v>
      </c>
      <c r="M50" s="201">
        <v>0</v>
      </c>
      <c r="N50" s="201">
        <v>1.05</v>
      </c>
      <c r="O50" s="201">
        <v>1.75</v>
      </c>
      <c r="P50" s="201">
        <v>2.3199999999999998</v>
      </c>
      <c r="Q50" s="201">
        <v>0.1</v>
      </c>
      <c r="R50" s="201">
        <v>0.19</v>
      </c>
      <c r="S50" s="201">
        <v>0.23</v>
      </c>
      <c r="T50" s="201">
        <v>0</v>
      </c>
      <c r="U50" s="201">
        <v>9.98</v>
      </c>
      <c r="V50" s="201">
        <v>0.18</v>
      </c>
      <c r="W50" s="201">
        <v>0.31</v>
      </c>
      <c r="X50" s="201">
        <v>1.3</v>
      </c>
      <c r="Y50" s="201">
        <v>0</v>
      </c>
      <c r="Z50" s="201">
        <v>1.23</v>
      </c>
      <c r="AA50" s="201">
        <v>0.79</v>
      </c>
      <c r="AB50" s="201">
        <v>0</v>
      </c>
      <c r="AC50" s="201">
        <v>11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26.39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9.74</v>
      </c>
      <c r="K51" s="201">
        <v>73.33</v>
      </c>
      <c r="L51" s="201">
        <v>44.31</v>
      </c>
      <c r="M51" s="201">
        <v>0</v>
      </c>
      <c r="N51" s="201">
        <v>1.05</v>
      </c>
      <c r="O51" s="201">
        <v>1.75</v>
      </c>
      <c r="P51" s="201">
        <v>2.36</v>
      </c>
      <c r="Q51" s="201">
        <v>0.1</v>
      </c>
      <c r="R51" s="201">
        <v>0.19</v>
      </c>
      <c r="S51" s="201">
        <v>0.23</v>
      </c>
      <c r="T51" s="201">
        <v>0</v>
      </c>
      <c r="U51" s="201">
        <v>9.98</v>
      </c>
      <c r="V51" s="201">
        <v>0.18</v>
      </c>
      <c r="W51" s="201">
        <v>0.31</v>
      </c>
      <c r="X51" s="201">
        <v>1.3</v>
      </c>
      <c r="Y51" s="201">
        <v>0</v>
      </c>
      <c r="Z51" s="201">
        <v>1.23</v>
      </c>
      <c r="AA51" s="201">
        <v>0.79</v>
      </c>
      <c r="AB51" s="201">
        <v>0</v>
      </c>
      <c r="AC51" s="201">
        <v>11.24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26.98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9.74</v>
      </c>
      <c r="K52" s="201">
        <v>73.33</v>
      </c>
      <c r="L52" s="201">
        <v>44.31</v>
      </c>
      <c r="M52" s="201">
        <v>0</v>
      </c>
      <c r="N52" s="201">
        <v>1.05</v>
      </c>
      <c r="O52" s="201">
        <v>1.75</v>
      </c>
      <c r="P52" s="201">
        <v>2.36</v>
      </c>
      <c r="Q52" s="201">
        <v>0.1</v>
      </c>
      <c r="R52" s="201">
        <v>0.19</v>
      </c>
      <c r="S52" s="201">
        <v>0.23</v>
      </c>
      <c r="T52" s="201">
        <v>0</v>
      </c>
      <c r="U52" s="201">
        <v>9.98</v>
      </c>
      <c r="V52" s="201">
        <v>0.18</v>
      </c>
      <c r="W52" s="201">
        <v>0.31</v>
      </c>
      <c r="X52" s="201">
        <v>1.3</v>
      </c>
      <c r="Y52" s="201">
        <v>0</v>
      </c>
      <c r="Z52" s="201">
        <v>1.23</v>
      </c>
      <c r="AA52" s="201">
        <v>0.79</v>
      </c>
      <c r="AB52" s="201">
        <v>0</v>
      </c>
      <c r="AC52" s="201">
        <v>11.24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27.31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9.74</v>
      </c>
      <c r="K53" s="201">
        <v>78.150000000000006</v>
      </c>
      <c r="L53" s="201">
        <v>44.31</v>
      </c>
      <c r="M53" s="201">
        <v>0</v>
      </c>
      <c r="N53" s="201">
        <v>1.05</v>
      </c>
      <c r="O53" s="201">
        <v>1.75</v>
      </c>
      <c r="P53" s="201">
        <v>2.36</v>
      </c>
      <c r="Q53" s="201">
        <v>0.1</v>
      </c>
      <c r="R53" s="201">
        <v>0.19</v>
      </c>
      <c r="S53" s="201">
        <v>0.23</v>
      </c>
      <c r="T53" s="201">
        <v>0</v>
      </c>
      <c r="U53" s="201">
        <v>9.98</v>
      </c>
      <c r="V53" s="201">
        <v>0.16</v>
      </c>
      <c r="W53" s="201">
        <v>0.31</v>
      </c>
      <c r="X53" s="201">
        <v>1.3</v>
      </c>
      <c r="Y53" s="201">
        <v>0</v>
      </c>
      <c r="Z53" s="201">
        <v>1.23</v>
      </c>
      <c r="AA53" s="201">
        <v>0.79</v>
      </c>
      <c r="AB53" s="201">
        <v>0</v>
      </c>
      <c r="AC53" s="201">
        <v>12.38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29.37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9.74</v>
      </c>
      <c r="K54" s="201">
        <v>78.150000000000006</v>
      </c>
      <c r="L54" s="201">
        <v>44.31</v>
      </c>
      <c r="M54" s="201">
        <v>0</v>
      </c>
      <c r="N54" s="201">
        <v>1.05</v>
      </c>
      <c r="O54" s="201">
        <v>1.75</v>
      </c>
      <c r="P54" s="201">
        <v>2.36</v>
      </c>
      <c r="Q54" s="201">
        <v>0.1</v>
      </c>
      <c r="R54" s="201">
        <v>0.19</v>
      </c>
      <c r="S54" s="201">
        <v>0.23</v>
      </c>
      <c r="T54" s="201">
        <v>0</v>
      </c>
      <c r="U54" s="201">
        <v>9.98</v>
      </c>
      <c r="V54" s="201">
        <v>0.16</v>
      </c>
      <c r="W54" s="201">
        <v>0.31</v>
      </c>
      <c r="X54" s="201">
        <v>1.3</v>
      </c>
      <c r="Y54" s="201">
        <v>0</v>
      </c>
      <c r="Z54" s="201">
        <v>1.23</v>
      </c>
      <c r="AA54" s="201">
        <v>0.79</v>
      </c>
      <c r="AB54" s="201">
        <v>0</v>
      </c>
      <c r="AC54" s="201">
        <v>11.44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27.31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9.74</v>
      </c>
      <c r="K55" s="201">
        <v>78.150000000000006</v>
      </c>
      <c r="L55" s="201">
        <v>44.31</v>
      </c>
      <c r="M55" s="201">
        <v>0</v>
      </c>
      <c r="N55" s="201">
        <v>1.05</v>
      </c>
      <c r="O55" s="201">
        <v>1.75</v>
      </c>
      <c r="P55" s="201">
        <v>2.36</v>
      </c>
      <c r="Q55" s="201">
        <v>0.1</v>
      </c>
      <c r="R55" s="201">
        <v>0.19</v>
      </c>
      <c r="S55" s="201">
        <v>0.23</v>
      </c>
      <c r="T55" s="201">
        <v>0</v>
      </c>
      <c r="U55" s="201">
        <v>9.98</v>
      </c>
      <c r="V55" s="201">
        <v>0.16</v>
      </c>
      <c r="W55" s="201">
        <v>0.31</v>
      </c>
      <c r="X55" s="201">
        <v>1.3</v>
      </c>
      <c r="Y55" s="201">
        <v>0</v>
      </c>
      <c r="Z55" s="201">
        <v>1.23</v>
      </c>
      <c r="AA55" s="201">
        <v>0.79</v>
      </c>
      <c r="AB55" s="201">
        <v>0</v>
      </c>
      <c r="AC55" s="201">
        <v>11.44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27.58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9.74</v>
      </c>
      <c r="K56" s="201">
        <v>78.150000000000006</v>
      </c>
      <c r="L56" s="201">
        <v>44.31</v>
      </c>
      <c r="M56" s="201">
        <v>0</v>
      </c>
      <c r="N56" s="201">
        <v>1.05</v>
      </c>
      <c r="O56" s="201">
        <v>1.75</v>
      </c>
      <c r="P56" s="201">
        <v>2.36</v>
      </c>
      <c r="Q56" s="201">
        <v>0.1</v>
      </c>
      <c r="R56" s="201">
        <v>0.19</v>
      </c>
      <c r="S56" s="201">
        <v>0.23</v>
      </c>
      <c r="T56" s="201">
        <v>0</v>
      </c>
      <c r="U56" s="201">
        <v>9.98</v>
      </c>
      <c r="V56" s="201">
        <v>0.16</v>
      </c>
      <c r="W56" s="201">
        <v>0.31</v>
      </c>
      <c r="X56" s="201">
        <v>1.3</v>
      </c>
      <c r="Y56" s="201">
        <v>0</v>
      </c>
      <c r="Z56" s="201">
        <v>1.23</v>
      </c>
      <c r="AA56" s="201">
        <v>0.79</v>
      </c>
      <c r="AB56" s="201">
        <v>0</v>
      </c>
      <c r="AC56" s="201">
        <v>11.44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27.58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9.74</v>
      </c>
      <c r="K57" s="201">
        <v>5.73</v>
      </c>
      <c r="L57" s="201">
        <v>2.21</v>
      </c>
      <c r="M57" s="201">
        <v>0</v>
      </c>
      <c r="N57" s="201">
        <v>1.05</v>
      </c>
      <c r="O57" s="201">
        <v>1.75</v>
      </c>
      <c r="P57" s="201">
        <v>2.73</v>
      </c>
      <c r="Q57" s="201">
        <v>0.1</v>
      </c>
      <c r="R57" s="201">
        <v>0.19</v>
      </c>
      <c r="S57" s="201">
        <v>0.23</v>
      </c>
      <c r="T57" s="201">
        <v>0</v>
      </c>
      <c r="U57" s="201">
        <v>9.98</v>
      </c>
      <c r="V57" s="201">
        <v>0.51</v>
      </c>
      <c r="W57" s="201">
        <v>0.31</v>
      </c>
      <c r="X57" s="201">
        <v>1.3</v>
      </c>
      <c r="Y57" s="201">
        <v>0</v>
      </c>
      <c r="Z57" s="201">
        <v>1.23</v>
      </c>
      <c r="AA57" s="201">
        <v>0.79</v>
      </c>
      <c r="AB57" s="201">
        <v>0</v>
      </c>
      <c r="AC57" s="201">
        <v>11.44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27.58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9.74</v>
      </c>
      <c r="K58" s="201">
        <v>5.73</v>
      </c>
      <c r="L58" s="201">
        <v>2.21</v>
      </c>
      <c r="M58" s="201">
        <v>0</v>
      </c>
      <c r="N58" s="201">
        <v>1.05</v>
      </c>
      <c r="O58" s="201">
        <v>1.75</v>
      </c>
      <c r="P58" s="201">
        <v>2.73</v>
      </c>
      <c r="Q58" s="201">
        <v>0.1</v>
      </c>
      <c r="R58" s="201">
        <v>0.19</v>
      </c>
      <c r="S58" s="201">
        <v>0.23</v>
      </c>
      <c r="T58" s="201">
        <v>0</v>
      </c>
      <c r="U58" s="201">
        <v>9.98</v>
      </c>
      <c r="V58" s="201">
        <v>0.51</v>
      </c>
      <c r="W58" s="201">
        <v>0.31</v>
      </c>
      <c r="X58" s="201">
        <v>1.3</v>
      </c>
      <c r="Y58" s="201">
        <v>0</v>
      </c>
      <c r="Z58" s="201">
        <v>1.23</v>
      </c>
      <c r="AA58" s="201">
        <v>0.79</v>
      </c>
      <c r="AB58" s="201">
        <v>0</v>
      </c>
      <c r="AC58" s="201">
        <v>11.44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27.58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9.74</v>
      </c>
      <c r="K59" s="201">
        <v>5.72</v>
      </c>
      <c r="L59" s="201">
        <v>2.21</v>
      </c>
      <c r="M59" s="201">
        <v>0</v>
      </c>
      <c r="N59" s="201">
        <v>1.05</v>
      </c>
      <c r="O59" s="201">
        <v>1.75</v>
      </c>
      <c r="P59" s="201">
        <v>2.37</v>
      </c>
      <c r="Q59" s="201">
        <v>0.1</v>
      </c>
      <c r="R59" s="201">
        <v>0.19</v>
      </c>
      <c r="S59" s="201">
        <v>0.23</v>
      </c>
      <c r="T59" s="201">
        <v>0</v>
      </c>
      <c r="U59" s="201">
        <v>9.98</v>
      </c>
      <c r="V59" s="201">
        <v>0.51</v>
      </c>
      <c r="W59" s="201">
        <v>0.31</v>
      </c>
      <c r="X59" s="201">
        <v>1.3</v>
      </c>
      <c r="Y59" s="201">
        <v>0</v>
      </c>
      <c r="Z59" s="201">
        <v>1.23</v>
      </c>
      <c r="AA59" s="201">
        <v>0.79</v>
      </c>
      <c r="AB59" s="201">
        <v>0</v>
      </c>
      <c r="AC59" s="201">
        <v>11.67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27.45</v>
      </c>
      <c r="AJ59" s="201">
        <v>0</v>
      </c>
      <c r="AK59" s="201">
        <v>2.52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9.74</v>
      </c>
      <c r="K60" s="201">
        <v>5.73</v>
      </c>
      <c r="L60" s="201">
        <v>2.21</v>
      </c>
      <c r="M60" s="201">
        <v>0</v>
      </c>
      <c r="N60" s="201">
        <v>1.05</v>
      </c>
      <c r="O60" s="201">
        <v>1.75</v>
      </c>
      <c r="P60" s="201">
        <v>2.37</v>
      </c>
      <c r="Q60" s="201">
        <v>0.1</v>
      </c>
      <c r="R60" s="201">
        <v>0.19</v>
      </c>
      <c r="S60" s="201">
        <v>0.23</v>
      </c>
      <c r="T60" s="201">
        <v>0</v>
      </c>
      <c r="U60" s="201">
        <v>9.98</v>
      </c>
      <c r="V60" s="201">
        <v>0.51</v>
      </c>
      <c r="W60" s="201">
        <v>0.31</v>
      </c>
      <c r="X60" s="201">
        <v>1.3</v>
      </c>
      <c r="Y60" s="201">
        <v>0</v>
      </c>
      <c r="Z60" s="201">
        <v>1.23</v>
      </c>
      <c r="AA60" s="201">
        <v>0.79</v>
      </c>
      <c r="AB60" s="201">
        <v>0</v>
      </c>
      <c r="AC60" s="201">
        <v>11.67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27.45</v>
      </c>
      <c r="AJ60" s="201">
        <v>0</v>
      </c>
      <c r="AK60" s="201">
        <v>2.52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9.74</v>
      </c>
      <c r="K61" s="201">
        <v>5.73</v>
      </c>
      <c r="L61" s="201">
        <v>2.21</v>
      </c>
      <c r="M61" s="201">
        <v>0</v>
      </c>
      <c r="N61" s="201">
        <v>1.05</v>
      </c>
      <c r="O61" s="201">
        <v>1.75</v>
      </c>
      <c r="P61" s="201">
        <v>2.37</v>
      </c>
      <c r="Q61" s="201">
        <v>0.1</v>
      </c>
      <c r="R61" s="201">
        <v>0.19</v>
      </c>
      <c r="S61" s="201">
        <v>0.23</v>
      </c>
      <c r="T61" s="201">
        <v>0</v>
      </c>
      <c r="U61" s="201">
        <v>9.98</v>
      </c>
      <c r="V61" s="201">
        <v>0.51</v>
      </c>
      <c r="W61" s="201">
        <v>0.31</v>
      </c>
      <c r="X61" s="201">
        <v>1.3</v>
      </c>
      <c r="Y61" s="201">
        <v>0</v>
      </c>
      <c r="Z61" s="201">
        <v>1.23</v>
      </c>
      <c r="AA61" s="201">
        <v>0.79</v>
      </c>
      <c r="AB61" s="201">
        <v>0</v>
      </c>
      <c r="AC61" s="201">
        <v>11.67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27.45</v>
      </c>
      <c r="AJ61" s="201">
        <v>0</v>
      </c>
      <c r="AK61" s="201">
        <v>2.52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9.74</v>
      </c>
      <c r="K62" s="201">
        <v>5.73</v>
      </c>
      <c r="L62" s="201">
        <v>2.21</v>
      </c>
      <c r="M62" s="201">
        <v>0</v>
      </c>
      <c r="N62" s="201">
        <v>1.05</v>
      </c>
      <c r="O62" s="201">
        <v>1.75</v>
      </c>
      <c r="P62" s="201">
        <v>2.37</v>
      </c>
      <c r="Q62" s="201">
        <v>0.1</v>
      </c>
      <c r="R62" s="201">
        <v>0.19</v>
      </c>
      <c r="S62" s="201">
        <v>0.23</v>
      </c>
      <c r="T62" s="201">
        <v>0</v>
      </c>
      <c r="U62" s="201">
        <v>9.98</v>
      </c>
      <c r="V62" s="201">
        <v>0.51</v>
      </c>
      <c r="W62" s="201">
        <v>0.31</v>
      </c>
      <c r="X62" s="201">
        <v>1.3</v>
      </c>
      <c r="Y62" s="201">
        <v>0</v>
      </c>
      <c r="Z62" s="201">
        <v>1.23</v>
      </c>
      <c r="AA62" s="201">
        <v>0.79</v>
      </c>
      <c r="AB62" s="201">
        <v>0</v>
      </c>
      <c r="AC62" s="201">
        <v>11.67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27.45</v>
      </c>
      <c r="AJ62" s="201">
        <v>0</v>
      </c>
      <c r="AK62" s="201">
        <v>2.52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9.74</v>
      </c>
      <c r="K63" s="201">
        <v>5.73</v>
      </c>
      <c r="L63" s="201">
        <v>2.21</v>
      </c>
      <c r="M63" s="201">
        <v>0</v>
      </c>
      <c r="N63" s="201">
        <v>1.05</v>
      </c>
      <c r="O63" s="201">
        <v>1.75</v>
      </c>
      <c r="P63" s="201">
        <v>2.37</v>
      </c>
      <c r="Q63" s="201">
        <v>0.1</v>
      </c>
      <c r="R63" s="201">
        <v>0.19</v>
      </c>
      <c r="S63" s="201">
        <v>0.23</v>
      </c>
      <c r="T63" s="201">
        <v>0</v>
      </c>
      <c r="U63" s="201">
        <v>9.98</v>
      </c>
      <c r="V63" s="201">
        <v>0.51</v>
      </c>
      <c r="W63" s="201">
        <v>0.31</v>
      </c>
      <c r="X63" s="201">
        <v>1.3</v>
      </c>
      <c r="Y63" s="201">
        <v>0</v>
      </c>
      <c r="Z63" s="201">
        <v>1.23</v>
      </c>
      <c r="AA63" s="201">
        <v>0.79</v>
      </c>
      <c r="AB63" s="201">
        <v>0</v>
      </c>
      <c r="AC63" s="201">
        <v>11.67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27.45</v>
      </c>
      <c r="AJ63" s="201">
        <v>0</v>
      </c>
      <c r="AK63" s="201">
        <v>2.62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9.74</v>
      </c>
      <c r="K64" s="201">
        <v>5.73</v>
      </c>
      <c r="L64" s="201">
        <v>2.21</v>
      </c>
      <c r="M64" s="201">
        <v>0</v>
      </c>
      <c r="N64" s="201">
        <v>1.05</v>
      </c>
      <c r="O64" s="201">
        <v>1.75</v>
      </c>
      <c r="P64" s="201">
        <v>2.37</v>
      </c>
      <c r="Q64" s="201">
        <v>0.1</v>
      </c>
      <c r="R64" s="201">
        <v>0.19</v>
      </c>
      <c r="S64" s="201">
        <v>0.23</v>
      </c>
      <c r="T64" s="201">
        <v>0</v>
      </c>
      <c r="U64" s="201">
        <v>9.98</v>
      </c>
      <c r="V64" s="201">
        <v>0.51</v>
      </c>
      <c r="W64" s="201">
        <v>0.31</v>
      </c>
      <c r="X64" s="201">
        <v>1.3</v>
      </c>
      <c r="Y64" s="201">
        <v>0</v>
      </c>
      <c r="Z64" s="201">
        <v>1.23</v>
      </c>
      <c r="AA64" s="201">
        <v>0.79</v>
      </c>
      <c r="AB64" s="201">
        <v>0</v>
      </c>
      <c r="AC64" s="201">
        <v>11.67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27.45</v>
      </c>
      <c r="AJ64" s="201">
        <v>0</v>
      </c>
      <c r="AK64" s="201">
        <v>2.62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9.74</v>
      </c>
      <c r="K65" s="201">
        <v>5.73</v>
      </c>
      <c r="L65" s="201">
        <v>2.21</v>
      </c>
      <c r="M65" s="201">
        <v>0</v>
      </c>
      <c r="N65" s="201">
        <v>1.05</v>
      </c>
      <c r="O65" s="201">
        <v>1.75</v>
      </c>
      <c r="P65" s="201">
        <v>2.37</v>
      </c>
      <c r="Q65" s="201">
        <v>0.1</v>
      </c>
      <c r="R65" s="201">
        <v>0.19</v>
      </c>
      <c r="S65" s="201">
        <v>0.23</v>
      </c>
      <c r="T65" s="201">
        <v>0</v>
      </c>
      <c r="U65" s="201">
        <v>9.98</v>
      </c>
      <c r="V65" s="201">
        <v>0.51</v>
      </c>
      <c r="W65" s="201">
        <v>0.31</v>
      </c>
      <c r="X65" s="201">
        <v>1.3</v>
      </c>
      <c r="Y65" s="201">
        <v>0</v>
      </c>
      <c r="Z65" s="201">
        <v>1.23</v>
      </c>
      <c r="AA65" s="201">
        <v>0.79</v>
      </c>
      <c r="AB65" s="201">
        <v>0</v>
      </c>
      <c r="AC65" s="201">
        <v>11.67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27.45</v>
      </c>
      <c r="AJ65" s="201">
        <v>0</v>
      </c>
      <c r="AK65" s="201">
        <v>0.23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9.74</v>
      </c>
      <c r="K66" s="201">
        <v>5.73</v>
      </c>
      <c r="L66" s="201">
        <v>2.21</v>
      </c>
      <c r="M66" s="201">
        <v>0</v>
      </c>
      <c r="N66" s="201">
        <v>1.05</v>
      </c>
      <c r="O66" s="201">
        <v>1.75</v>
      </c>
      <c r="P66" s="201">
        <v>2.37</v>
      </c>
      <c r="Q66" s="201">
        <v>0.1</v>
      </c>
      <c r="R66" s="201">
        <v>0.19</v>
      </c>
      <c r="S66" s="201">
        <v>0.23</v>
      </c>
      <c r="T66" s="201">
        <v>0</v>
      </c>
      <c r="U66" s="201">
        <v>9.98</v>
      </c>
      <c r="V66" s="201">
        <v>0.51</v>
      </c>
      <c r="W66" s="201">
        <v>0.31</v>
      </c>
      <c r="X66" s="201">
        <v>1.3</v>
      </c>
      <c r="Y66" s="201">
        <v>0</v>
      </c>
      <c r="Z66" s="201">
        <v>1.23</v>
      </c>
      <c r="AA66" s="201">
        <v>0.79</v>
      </c>
      <c r="AB66" s="201">
        <v>0</v>
      </c>
      <c r="AC66" s="201">
        <v>11.67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27.45</v>
      </c>
      <c r="AJ66" s="201">
        <v>0</v>
      </c>
      <c r="AK66" s="201">
        <v>0.23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9.74</v>
      </c>
      <c r="K67" s="201">
        <v>5.73</v>
      </c>
      <c r="L67" s="201">
        <v>2.21</v>
      </c>
      <c r="M67" s="201">
        <v>0</v>
      </c>
      <c r="N67" s="201">
        <v>1.05</v>
      </c>
      <c r="O67" s="201">
        <v>1.75</v>
      </c>
      <c r="P67" s="201">
        <v>2.39</v>
      </c>
      <c r="Q67" s="201">
        <v>0.1</v>
      </c>
      <c r="R67" s="201">
        <v>0.19</v>
      </c>
      <c r="S67" s="201">
        <v>0.23</v>
      </c>
      <c r="T67" s="201">
        <v>0</v>
      </c>
      <c r="U67" s="201">
        <v>9.98</v>
      </c>
      <c r="V67" s="201">
        <v>0.51</v>
      </c>
      <c r="W67" s="201">
        <v>0.31</v>
      </c>
      <c r="X67" s="201">
        <v>1.3</v>
      </c>
      <c r="Y67" s="201">
        <v>0</v>
      </c>
      <c r="Z67" s="201">
        <v>1.23</v>
      </c>
      <c r="AA67" s="201">
        <v>0.79</v>
      </c>
      <c r="AB67" s="201">
        <v>0</v>
      </c>
      <c r="AC67" s="201">
        <v>11.67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27.45</v>
      </c>
      <c r="AJ67" s="201">
        <v>0</v>
      </c>
      <c r="AK67" s="201">
        <v>0.23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9.74</v>
      </c>
      <c r="K68" s="201">
        <v>5.72</v>
      </c>
      <c r="L68" s="201">
        <v>2.21</v>
      </c>
      <c r="M68" s="201">
        <v>0</v>
      </c>
      <c r="N68" s="201">
        <v>1.05</v>
      </c>
      <c r="O68" s="201">
        <v>1.75</v>
      </c>
      <c r="P68" s="201">
        <v>2.39</v>
      </c>
      <c r="Q68" s="201">
        <v>0.1</v>
      </c>
      <c r="R68" s="201">
        <v>0.19</v>
      </c>
      <c r="S68" s="201">
        <v>0.23</v>
      </c>
      <c r="T68" s="201">
        <v>0</v>
      </c>
      <c r="U68" s="201">
        <v>9.98</v>
      </c>
      <c r="V68" s="201">
        <v>0.51</v>
      </c>
      <c r="W68" s="201">
        <v>0.31</v>
      </c>
      <c r="X68" s="201">
        <v>1.3</v>
      </c>
      <c r="Y68" s="201">
        <v>0</v>
      </c>
      <c r="Z68" s="201">
        <v>1.23</v>
      </c>
      <c r="AA68" s="201">
        <v>0.79</v>
      </c>
      <c r="AB68" s="201">
        <v>0</v>
      </c>
      <c r="AC68" s="201">
        <v>11.67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27.45</v>
      </c>
      <c r="AJ68" s="201">
        <v>0</v>
      </c>
      <c r="AK68" s="201">
        <v>0.23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9.74</v>
      </c>
      <c r="K69" s="201">
        <v>5.72</v>
      </c>
      <c r="L69" s="201">
        <v>2.21</v>
      </c>
      <c r="M69" s="201">
        <v>0</v>
      </c>
      <c r="N69" s="201">
        <v>1.05</v>
      </c>
      <c r="O69" s="201">
        <v>1.75</v>
      </c>
      <c r="P69" s="201">
        <v>3.02</v>
      </c>
      <c r="Q69" s="201">
        <v>0.1</v>
      </c>
      <c r="R69" s="201">
        <v>0.19</v>
      </c>
      <c r="S69" s="201">
        <v>0.23</v>
      </c>
      <c r="T69" s="201">
        <v>0</v>
      </c>
      <c r="U69" s="201">
        <v>9.98</v>
      </c>
      <c r="V69" s="201">
        <v>0.51</v>
      </c>
      <c r="W69" s="201">
        <v>0.31</v>
      </c>
      <c r="X69" s="201">
        <v>1.3</v>
      </c>
      <c r="Y69" s="201">
        <v>0</v>
      </c>
      <c r="Z69" s="201">
        <v>1.23</v>
      </c>
      <c r="AA69" s="201">
        <v>0.79</v>
      </c>
      <c r="AB69" s="201">
        <v>0</v>
      </c>
      <c r="AC69" s="201">
        <v>11.67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27.45</v>
      </c>
      <c r="AJ69" s="201">
        <v>0</v>
      </c>
      <c r="AK69" s="201">
        <v>0.23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9.74</v>
      </c>
      <c r="K70" s="201">
        <v>5.73</v>
      </c>
      <c r="L70" s="201">
        <v>2.21</v>
      </c>
      <c r="M70" s="201">
        <v>0</v>
      </c>
      <c r="N70" s="201">
        <v>1.05</v>
      </c>
      <c r="O70" s="201">
        <v>1.75</v>
      </c>
      <c r="P70" s="201">
        <v>3.02</v>
      </c>
      <c r="Q70" s="201">
        <v>0.1</v>
      </c>
      <c r="R70" s="201">
        <v>0.19</v>
      </c>
      <c r="S70" s="201">
        <v>0.23</v>
      </c>
      <c r="T70" s="201">
        <v>0</v>
      </c>
      <c r="U70" s="201">
        <v>9.98</v>
      </c>
      <c r="V70" s="201">
        <v>0.51</v>
      </c>
      <c r="W70" s="201">
        <v>0.31</v>
      </c>
      <c r="X70" s="201">
        <v>1.3</v>
      </c>
      <c r="Y70" s="201">
        <v>0</v>
      </c>
      <c r="Z70" s="201">
        <v>1.23</v>
      </c>
      <c r="AA70" s="201">
        <v>0.79</v>
      </c>
      <c r="AB70" s="201">
        <v>0</v>
      </c>
      <c r="AC70" s="201">
        <v>11.67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27.45</v>
      </c>
      <c r="AJ70" s="201">
        <v>0</v>
      </c>
      <c r="AK70" s="201">
        <v>0.23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9.74</v>
      </c>
      <c r="K71" s="201">
        <v>5.73</v>
      </c>
      <c r="L71" s="201">
        <v>2.21</v>
      </c>
      <c r="M71" s="201">
        <v>0</v>
      </c>
      <c r="N71" s="201">
        <v>1.05</v>
      </c>
      <c r="O71" s="201">
        <v>1.75</v>
      </c>
      <c r="P71" s="201">
        <v>3.02</v>
      </c>
      <c r="Q71" s="201">
        <v>0.1</v>
      </c>
      <c r="R71" s="201">
        <v>0.19</v>
      </c>
      <c r="S71" s="201">
        <v>0.23</v>
      </c>
      <c r="T71" s="201">
        <v>0</v>
      </c>
      <c r="U71" s="201">
        <v>9.98</v>
      </c>
      <c r="V71" s="201">
        <v>0.51</v>
      </c>
      <c r="W71" s="201">
        <v>0.31</v>
      </c>
      <c r="X71" s="201">
        <v>1.3</v>
      </c>
      <c r="Y71" s="201">
        <v>0</v>
      </c>
      <c r="Z71" s="201">
        <v>1.23</v>
      </c>
      <c r="AA71" s="201">
        <v>0.79</v>
      </c>
      <c r="AB71" s="201">
        <v>0</v>
      </c>
      <c r="AC71" s="201">
        <v>11.67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27.31</v>
      </c>
      <c r="AJ71" s="201">
        <v>0</v>
      </c>
      <c r="AK71" s="201">
        <v>0.23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9.74</v>
      </c>
      <c r="K72" s="201">
        <v>5.73</v>
      </c>
      <c r="L72" s="201">
        <v>2.21</v>
      </c>
      <c r="M72" s="201">
        <v>0</v>
      </c>
      <c r="N72" s="201">
        <v>1.05</v>
      </c>
      <c r="O72" s="201">
        <v>1.75</v>
      </c>
      <c r="P72" s="201">
        <v>3.02</v>
      </c>
      <c r="Q72" s="201">
        <v>0.1</v>
      </c>
      <c r="R72" s="201">
        <v>0.19</v>
      </c>
      <c r="S72" s="201">
        <v>0.23</v>
      </c>
      <c r="T72" s="201">
        <v>0</v>
      </c>
      <c r="U72" s="201">
        <v>9.98</v>
      </c>
      <c r="V72" s="201">
        <v>0.51</v>
      </c>
      <c r="W72" s="201">
        <v>0.31</v>
      </c>
      <c r="X72" s="201">
        <v>1.3</v>
      </c>
      <c r="Y72" s="201">
        <v>0</v>
      </c>
      <c r="Z72" s="201">
        <v>1.23</v>
      </c>
      <c r="AA72" s="201">
        <v>0.79</v>
      </c>
      <c r="AB72" s="201">
        <v>0</v>
      </c>
      <c r="AC72" s="201">
        <v>11.67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27.31</v>
      </c>
      <c r="AJ72" s="201">
        <v>0</v>
      </c>
      <c r="AK72" s="201">
        <v>0.23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9.74</v>
      </c>
      <c r="K73" s="201">
        <v>5.72</v>
      </c>
      <c r="L73" s="201">
        <v>2.21</v>
      </c>
      <c r="M73" s="201">
        <v>0</v>
      </c>
      <c r="N73" s="201">
        <v>1.05</v>
      </c>
      <c r="O73" s="201">
        <v>1.75</v>
      </c>
      <c r="P73" s="201">
        <v>3.02</v>
      </c>
      <c r="Q73" s="201">
        <v>0.1</v>
      </c>
      <c r="R73" s="201">
        <v>0.19</v>
      </c>
      <c r="S73" s="201">
        <v>0.23</v>
      </c>
      <c r="T73" s="201">
        <v>0</v>
      </c>
      <c r="U73" s="201">
        <v>9.98</v>
      </c>
      <c r="V73" s="201">
        <v>0.51</v>
      </c>
      <c r="W73" s="201">
        <v>0.31</v>
      </c>
      <c r="X73" s="201">
        <v>1.3</v>
      </c>
      <c r="Y73" s="201">
        <v>0</v>
      </c>
      <c r="Z73" s="201">
        <v>1.23</v>
      </c>
      <c r="AA73" s="201">
        <v>0.79</v>
      </c>
      <c r="AB73" s="201">
        <v>0</v>
      </c>
      <c r="AC73" s="201">
        <v>11.67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27.31</v>
      </c>
      <c r="AJ73" s="201">
        <v>0</v>
      </c>
      <c r="AK73" s="201">
        <v>0.23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9.74</v>
      </c>
      <c r="K74" s="201">
        <v>5.72</v>
      </c>
      <c r="L74" s="201">
        <v>2.21</v>
      </c>
      <c r="M74" s="201">
        <v>0</v>
      </c>
      <c r="N74" s="201">
        <v>1.05</v>
      </c>
      <c r="O74" s="201">
        <v>1.75</v>
      </c>
      <c r="P74" s="201">
        <v>3.02</v>
      </c>
      <c r="Q74" s="201">
        <v>0.1</v>
      </c>
      <c r="R74" s="201">
        <v>0.19</v>
      </c>
      <c r="S74" s="201">
        <v>0.23</v>
      </c>
      <c r="T74" s="201">
        <v>0</v>
      </c>
      <c r="U74" s="201">
        <v>9.98</v>
      </c>
      <c r="V74" s="201">
        <v>0.51</v>
      </c>
      <c r="W74" s="201">
        <v>0.31</v>
      </c>
      <c r="X74" s="201">
        <v>1.3</v>
      </c>
      <c r="Y74" s="201">
        <v>0</v>
      </c>
      <c r="Z74" s="201">
        <v>1.23</v>
      </c>
      <c r="AA74" s="201">
        <v>0.79</v>
      </c>
      <c r="AB74" s="201">
        <v>0</v>
      </c>
      <c r="AC74" s="201">
        <v>11.67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27.31</v>
      </c>
      <c r="AJ74" s="201">
        <v>0</v>
      </c>
      <c r="AK74" s="201">
        <v>0.23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9.74</v>
      </c>
      <c r="K75" s="201">
        <v>5.73</v>
      </c>
      <c r="L75" s="201">
        <v>2.21</v>
      </c>
      <c r="M75" s="201">
        <v>0</v>
      </c>
      <c r="N75" s="201">
        <v>1.05</v>
      </c>
      <c r="O75" s="201">
        <v>1.75</v>
      </c>
      <c r="P75" s="201">
        <v>3.02</v>
      </c>
      <c r="Q75" s="201">
        <v>0.1</v>
      </c>
      <c r="R75" s="201">
        <v>0.19</v>
      </c>
      <c r="S75" s="201">
        <v>0.23</v>
      </c>
      <c r="T75" s="201">
        <v>0</v>
      </c>
      <c r="U75" s="201">
        <v>9.98</v>
      </c>
      <c r="V75" s="201">
        <v>0.51</v>
      </c>
      <c r="W75" s="201">
        <v>0.31</v>
      </c>
      <c r="X75" s="201">
        <v>1.3</v>
      </c>
      <c r="Y75" s="201">
        <v>0</v>
      </c>
      <c r="Z75" s="201">
        <v>1.23</v>
      </c>
      <c r="AA75" s="201">
        <v>0.79</v>
      </c>
      <c r="AB75" s="201">
        <v>0</v>
      </c>
      <c r="AC75" s="201">
        <v>11.67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27.31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9.74</v>
      </c>
      <c r="K76" s="201">
        <v>5.73</v>
      </c>
      <c r="L76" s="201">
        <v>2.21</v>
      </c>
      <c r="M76" s="201">
        <v>0</v>
      </c>
      <c r="N76" s="201">
        <v>1.05</v>
      </c>
      <c r="O76" s="201">
        <v>1.75</v>
      </c>
      <c r="P76" s="201">
        <v>3.02</v>
      </c>
      <c r="Q76" s="201">
        <v>0.1</v>
      </c>
      <c r="R76" s="201">
        <v>0.19</v>
      </c>
      <c r="S76" s="201">
        <v>0.23</v>
      </c>
      <c r="T76" s="201">
        <v>0</v>
      </c>
      <c r="U76" s="201">
        <v>9.98</v>
      </c>
      <c r="V76" s="201">
        <v>0.51</v>
      </c>
      <c r="W76" s="201">
        <v>0.31</v>
      </c>
      <c r="X76" s="201">
        <v>1.3</v>
      </c>
      <c r="Y76" s="201">
        <v>0</v>
      </c>
      <c r="Z76" s="201">
        <v>1.23</v>
      </c>
      <c r="AA76" s="201">
        <v>0.79</v>
      </c>
      <c r="AB76" s="201">
        <v>0</v>
      </c>
      <c r="AC76" s="201">
        <v>11.44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27.31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9.74</v>
      </c>
      <c r="K77" s="201">
        <v>5.73</v>
      </c>
      <c r="L77" s="201">
        <v>2.21</v>
      </c>
      <c r="M77" s="201">
        <v>0</v>
      </c>
      <c r="N77" s="201">
        <v>1.05</v>
      </c>
      <c r="O77" s="201">
        <v>1.75</v>
      </c>
      <c r="P77" s="201">
        <v>3.02</v>
      </c>
      <c r="Q77" s="201">
        <v>0.1</v>
      </c>
      <c r="R77" s="201">
        <v>0.19</v>
      </c>
      <c r="S77" s="201">
        <v>0.23</v>
      </c>
      <c r="T77" s="201">
        <v>0</v>
      </c>
      <c r="U77" s="201">
        <v>9.98</v>
      </c>
      <c r="V77" s="201">
        <v>0.51</v>
      </c>
      <c r="W77" s="201">
        <v>0.31</v>
      </c>
      <c r="X77" s="201">
        <v>1.3</v>
      </c>
      <c r="Y77" s="201">
        <v>0</v>
      </c>
      <c r="Z77" s="201">
        <v>1.23</v>
      </c>
      <c r="AA77" s="201">
        <v>0.79</v>
      </c>
      <c r="AB77" s="201">
        <v>0</v>
      </c>
      <c r="AC77" s="201">
        <v>11.44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27.31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9.74</v>
      </c>
      <c r="K78" s="201">
        <v>5.73</v>
      </c>
      <c r="L78" s="201">
        <v>2.21</v>
      </c>
      <c r="M78" s="201">
        <v>0</v>
      </c>
      <c r="N78" s="201">
        <v>1.05</v>
      </c>
      <c r="O78" s="201">
        <v>1.75</v>
      </c>
      <c r="P78" s="201">
        <v>3.02</v>
      </c>
      <c r="Q78" s="201">
        <v>0.1</v>
      </c>
      <c r="R78" s="201">
        <v>0.19</v>
      </c>
      <c r="S78" s="201">
        <v>0.23</v>
      </c>
      <c r="T78" s="201">
        <v>0</v>
      </c>
      <c r="U78" s="201">
        <v>9.98</v>
      </c>
      <c r="V78" s="201">
        <v>0.51</v>
      </c>
      <c r="W78" s="201">
        <v>0.31</v>
      </c>
      <c r="X78" s="201">
        <v>1.3</v>
      </c>
      <c r="Y78" s="201">
        <v>0</v>
      </c>
      <c r="Z78" s="201">
        <v>1.23</v>
      </c>
      <c r="AA78" s="201">
        <v>0.79</v>
      </c>
      <c r="AB78" s="201">
        <v>0</v>
      </c>
      <c r="AC78" s="201">
        <v>11.44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27.31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9.74</v>
      </c>
      <c r="K79" s="201">
        <v>5.73</v>
      </c>
      <c r="L79" s="201">
        <v>2.21</v>
      </c>
      <c r="M79" s="201">
        <v>0</v>
      </c>
      <c r="N79" s="201">
        <v>1.05</v>
      </c>
      <c r="O79" s="201">
        <v>1.75</v>
      </c>
      <c r="P79" s="201">
        <v>2.39</v>
      </c>
      <c r="Q79" s="201">
        <v>0.1</v>
      </c>
      <c r="R79" s="201">
        <v>0.19</v>
      </c>
      <c r="S79" s="201">
        <v>0.23</v>
      </c>
      <c r="T79" s="201">
        <v>0</v>
      </c>
      <c r="U79" s="201">
        <v>9.98</v>
      </c>
      <c r="V79" s="201">
        <v>0.51</v>
      </c>
      <c r="W79" s="201">
        <v>0.31</v>
      </c>
      <c r="X79" s="201">
        <v>1.3</v>
      </c>
      <c r="Y79" s="201">
        <v>0</v>
      </c>
      <c r="Z79" s="201">
        <v>1.23</v>
      </c>
      <c r="AA79" s="201">
        <v>0.79</v>
      </c>
      <c r="AB79" s="201">
        <v>0</v>
      </c>
      <c r="AC79" s="201">
        <v>11.44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27.31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9.74</v>
      </c>
      <c r="K80" s="201">
        <v>5.73</v>
      </c>
      <c r="L80" s="201">
        <v>2.21</v>
      </c>
      <c r="M80" s="201">
        <v>0</v>
      </c>
      <c r="N80" s="201">
        <v>1.05</v>
      </c>
      <c r="O80" s="201">
        <v>1.75</v>
      </c>
      <c r="P80" s="201">
        <v>2.39</v>
      </c>
      <c r="Q80" s="201">
        <v>0.1</v>
      </c>
      <c r="R80" s="201">
        <v>0.19</v>
      </c>
      <c r="S80" s="201">
        <v>0.23</v>
      </c>
      <c r="T80" s="201">
        <v>0</v>
      </c>
      <c r="U80" s="201">
        <v>9.98</v>
      </c>
      <c r="V80" s="201">
        <v>0.51</v>
      </c>
      <c r="W80" s="201">
        <v>0.31</v>
      </c>
      <c r="X80" s="201">
        <v>1.3</v>
      </c>
      <c r="Y80" s="201">
        <v>0</v>
      </c>
      <c r="Z80" s="201">
        <v>1.23</v>
      </c>
      <c r="AA80" s="201">
        <v>0.79</v>
      </c>
      <c r="AB80" s="201">
        <v>0</v>
      </c>
      <c r="AC80" s="201">
        <v>11.44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27.31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9.74</v>
      </c>
      <c r="K81" s="201">
        <v>5.73</v>
      </c>
      <c r="L81" s="201">
        <v>2.21</v>
      </c>
      <c r="M81" s="201">
        <v>0</v>
      </c>
      <c r="N81" s="201">
        <v>1.05</v>
      </c>
      <c r="O81" s="201">
        <v>1.75</v>
      </c>
      <c r="P81" s="201">
        <v>2.39</v>
      </c>
      <c r="Q81" s="201">
        <v>0.1</v>
      </c>
      <c r="R81" s="201">
        <v>0.23</v>
      </c>
      <c r="S81" s="201">
        <v>0.23</v>
      </c>
      <c r="T81" s="201">
        <v>0</v>
      </c>
      <c r="U81" s="201">
        <v>9.98</v>
      </c>
      <c r="V81" s="201">
        <v>0.51</v>
      </c>
      <c r="W81" s="201">
        <v>0.31</v>
      </c>
      <c r="X81" s="201">
        <v>1.3</v>
      </c>
      <c r="Y81" s="201">
        <v>0</v>
      </c>
      <c r="Z81" s="201">
        <v>1.23</v>
      </c>
      <c r="AA81" s="201">
        <v>0.79</v>
      </c>
      <c r="AB81" s="201">
        <v>0</v>
      </c>
      <c r="AC81" s="201">
        <v>11.44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27.31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9.74</v>
      </c>
      <c r="K82" s="201">
        <v>5.73</v>
      </c>
      <c r="L82" s="201">
        <v>2.21</v>
      </c>
      <c r="M82" s="201">
        <v>0</v>
      </c>
      <c r="N82" s="201">
        <v>1.05</v>
      </c>
      <c r="O82" s="201">
        <v>1.75</v>
      </c>
      <c r="P82" s="201">
        <v>2.39</v>
      </c>
      <c r="Q82" s="201">
        <v>0.1</v>
      </c>
      <c r="R82" s="201">
        <v>0.23</v>
      </c>
      <c r="S82" s="201">
        <v>0.23</v>
      </c>
      <c r="T82" s="201">
        <v>0</v>
      </c>
      <c r="U82" s="201">
        <v>9.98</v>
      </c>
      <c r="V82" s="201">
        <v>0.51</v>
      </c>
      <c r="W82" s="201">
        <v>0.31</v>
      </c>
      <c r="X82" s="201">
        <v>1.3</v>
      </c>
      <c r="Y82" s="201">
        <v>0</v>
      </c>
      <c r="Z82" s="201">
        <v>1.23</v>
      </c>
      <c r="AA82" s="201">
        <v>0.79</v>
      </c>
      <c r="AB82" s="201">
        <v>0</v>
      </c>
      <c r="AC82" s="201">
        <v>11.44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27.31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9.74</v>
      </c>
      <c r="K83" s="201">
        <v>5.73</v>
      </c>
      <c r="L83" s="201">
        <v>2.21</v>
      </c>
      <c r="M83" s="201">
        <v>0</v>
      </c>
      <c r="N83" s="201">
        <v>1.05</v>
      </c>
      <c r="O83" s="201">
        <v>1.75</v>
      </c>
      <c r="P83" s="201">
        <v>2.39</v>
      </c>
      <c r="Q83" s="201">
        <v>0.1</v>
      </c>
      <c r="R83" s="201">
        <v>0.25</v>
      </c>
      <c r="S83" s="201">
        <v>0.23</v>
      </c>
      <c r="T83" s="201">
        <v>0</v>
      </c>
      <c r="U83" s="201">
        <v>9.98</v>
      </c>
      <c r="V83" s="201">
        <v>0.51</v>
      </c>
      <c r="W83" s="201">
        <v>0.31</v>
      </c>
      <c r="X83" s="201">
        <v>1.3</v>
      </c>
      <c r="Y83" s="201">
        <v>0</v>
      </c>
      <c r="Z83" s="201">
        <v>1.23</v>
      </c>
      <c r="AA83" s="201">
        <v>0.79</v>
      </c>
      <c r="AB83" s="201">
        <v>0</v>
      </c>
      <c r="AC83" s="201">
        <v>11.23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27.31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9.74</v>
      </c>
      <c r="K84" s="201">
        <v>5.73</v>
      </c>
      <c r="L84" s="201">
        <v>2.21</v>
      </c>
      <c r="M84" s="201">
        <v>0</v>
      </c>
      <c r="N84" s="201">
        <v>1.05</v>
      </c>
      <c r="O84" s="201">
        <v>1.75</v>
      </c>
      <c r="P84" s="201">
        <v>2.39</v>
      </c>
      <c r="Q84" s="201">
        <v>0.1</v>
      </c>
      <c r="R84" s="201">
        <v>0.25</v>
      </c>
      <c r="S84" s="201">
        <v>0.23</v>
      </c>
      <c r="T84" s="201">
        <v>0</v>
      </c>
      <c r="U84" s="201">
        <v>9.98</v>
      </c>
      <c r="V84" s="201">
        <v>0.51</v>
      </c>
      <c r="W84" s="201">
        <v>0.31</v>
      </c>
      <c r="X84" s="201">
        <v>1.3</v>
      </c>
      <c r="Y84" s="201">
        <v>0</v>
      </c>
      <c r="Z84" s="201">
        <v>1.23</v>
      </c>
      <c r="AA84" s="201">
        <v>0.79</v>
      </c>
      <c r="AB84" s="201">
        <v>0</v>
      </c>
      <c r="AC84" s="201">
        <v>11.23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27.31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9.74</v>
      </c>
      <c r="K85" s="201">
        <v>5.73</v>
      </c>
      <c r="L85" s="201">
        <v>2.21</v>
      </c>
      <c r="M85" s="201">
        <v>0</v>
      </c>
      <c r="N85" s="201">
        <v>1.05</v>
      </c>
      <c r="O85" s="201">
        <v>1.75</v>
      </c>
      <c r="P85" s="201">
        <v>2.39</v>
      </c>
      <c r="Q85" s="201">
        <v>0.1</v>
      </c>
      <c r="R85" s="201">
        <v>0.27</v>
      </c>
      <c r="S85" s="201">
        <v>0.23</v>
      </c>
      <c r="T85" s="201">
        <v>0</v>
      </c>
      <c r="U85" s="201">
        <v>9.98</v>
      </c>
      <c r="V85" s="201">
        <v>0.51</v>
      </c>
      <c r="W85" s="201">
        <v>0.31</v>
      </c>
      <c r="X85" s="201">
        <v>1.3</v>
      </c>
      <c r="Y85" s="201">
        <v>0</v>
      </c>
      <c r="Z85" s="201">
        <v>1.23</v>
      </c>
      <c r="AA85" s="201">
        <v>0.79</v>
      </c>
      <c r="AB85" s="201">
        <v>0</v>
      </c>
      <c r="AC85" s="201">
        <v>11.23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27.31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9.74</v>
      </c>
      <c r="K86" s="201">
        <v>5.73</v>
      </c>
      <c r="L86" s="201">
        <v>2.21</v>
      </c>
      <c r="M86" s="201">
        <v>0</v>
      </c>
      <c r="N86" s="201">
        <v>1.05</v>
      </c>
      <c r="O86" s="201">
        <v>1.75</v>
      </c>
      <c r="P86" s="201">
        <v>2.39</v>
      </c>
      <c r="Q86" s="201">
        <v>0.1</v>
      </c>
      <c r="R86" s="201">
        <v>0.27</v>
      </c>
      <c r="S86" s="201">
        <v>0.23</v>
      </c>
      <c r="T86" s="201">
        <v>0</v>
      </c>
      <c r="U86" s="201">
        <v>9.98</v>
      </c>
      <c r="V86" s="201">
        <v>0.51</v>
      </c>
      <c r="W86" s="201">
        <v>0.31</v>
      </c>
      <c r="X86" s="201">
        <v>1.3</v>
      </c>
      <c r="Y86" s="201">
        <v>0</v>
      </c>
      <c r="Z86" s="201">
        <v>1.23</v>
      </c>
      <c r="AA86" s="201">
        <v>0.79</v>
      </c>
      <c r="AB86" s="201">
        <v>0</v>
      </c>
      <c r="AC86" s="201">
        <v>11.23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27.31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9.74</v>
      </c>
      <c r="K87" s="201">
        <v>5.72</v>
      </c>
      <c r="L87" s="201">
        <v>2.21</v>
      </c>
      <c r="M87" s="201">
        <v>0</v>
      </c>
      <c r="N87" s="201">
        <v>1.05</v>
      </c>
      <c r="O87" s="201">
        <v>1.75</v>
      </c>
      <c r="P87" s="201">
        <v>2.39</v>
      </c>
      <c r="Q87" s="201">
        <v>0.1</v>
      </c>
      <c r="R87" s="201">
        <v>3</v>
      </c>
      <c r="S87" s="201">
        <v>0.23</v>
      </c>
      <c r="T87" s="201">
        <v>0</v>
      </c>
      <c r="U87" s="201">
        <v>9.98</v>
      </c>
      <c r="V87" s="201">
        <v>0.51</v>
      </c>
      <c r="W87" s="201">
        <v>0.31</v>
      </c>
      <c r="X87" s="201">
        <v>1.3</v>
      </c>
      <c r="Y87" s="201">
        <v>0</v>
      </c>
      <c r="Z87" s="201">
        <v>1.23</v>
      </c>
      <c r="AA87" s="201">
        <v>0.79</v>
      </c>
      <c r="AB87" s="201">
        <v>0</v>
      </c>
      <c r="AC87" s="201">
        <v>11.23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27.31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9.74</v>
      </c>
      <c r="K88" s="201">
        <v>5.73</v>
      </c>
      <c r="L88" s="201">
        <v>2.21</v>
      </c>
      <c r="M88" s="201">
        <v>0</v>
      </c>
      <c r="N88" s="201">
        <v>1.05</v>
      </c>
      <c r="O88" s="201">
        <v>1.75</v>
      </c>
      <c r="P88" s="201">
        <v>2.39</v>
      </c>
      <c r="Q88" s="201">
        <v>0.1</v>
      </c>
      <c r="R88" s="201">
        <v>3.29</v>
      </c>
      <c r="S88" s="201">
        <v>0.23</v>
      </c>
      <c r="T88" s="201">
        <v>0</v>
      </c>
      <c r="U88" s="201">
        <v>9.98</v>
      </c>
      <c r="V88" s="201">
        <v>0.51</v>
      </c>
      <c r="W88" s="201">
        <v>0.31</v>
      </c>
      <c r="X88" s="201">
        <v>1.3</v>
      </c>
      <c r="Y88" s="201">
        <v>0</v>
      </c>
      <c r="Z88" s="201">
        <v>1.23</v>
      </c>
      <c r="AA88" s="201">
        <v>0.79</v>
      </c>
      <c r="AB88" s="201">
        <v>0</v>
      </c>
      <c r="AC88" s="201">
        <v>11.23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27.31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9.74</v>
      </c>
      <c r="K89" s="201">
        <v>5.73</v>
      </c>
      <c r="L89" s="201">
        <v>2.21</v>
      </c>
      <c r="M89" s="201">
        <v>0</v>
      </c>
      <c r="N89" s="201">
        <v>1.05</v>
      </c>
      <c r="O89" s="201">
        <v>1.75</v>
      </c>
      <c r="P89" s="201">
        <v>2.39</v>
      </c>
      <c r="Q89" s="201">
        <v>0.1</v>
      </c>
      <c r="R89" s="201">
        <v>3.29</v>
      </c>
      <c r="S89" s="201">
        <v>0.23</v>
      </c>
      <c r="T89" s="201">
        <v>0</v>
      </c>
      <c r="U89" s="201">
        <v>9.98</v>
      </c>
      <c r="V89" s="201">
        <v>0.51</v>
      </c>
      <c r="W89" s="201">
        <v>0.31</v>
      </c>
      <c r="X89" s="201">
        <v>1.3</v>
      </c>
      <c r="Y89" s="201">
        <v>0</v>
      </c>
      <c r="Z89" s="201">
        <v>1.23</v>
      </c>
      <c r="AA89" s="201">
        <v>0.79</v>
      </c>
      <c r="AB89" s="201">
        <v>0</v>
      </c>
      <c r="AC89" s="201">
        <v>11.23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27.31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9.74</v>
      </c>
      <c r="K90" s="201">
        <v>5.73</v>
      </c>
      <c r="L90" s="201">
        <v>2.21</v>
      </c>
      <c r="M90" s="201">
        <v>0</v>
      </c>
      <c r="N90" s="201">
        <v>1.05</v>
      </c>
      <c r="O90" s="201">
        <v>1.75</v>
      </c>
      <c r="P90" s="201">
        <v>2.39</v>
      </c>
      <c r="Q90" s="201">
        <v>0.1</v>
      </c>
      <c r="R90" s="201">
        <v>3.29</v>
      </c>
      <c r="S90" s="201">
        <v>0.23</v>
      </c>
      <c r="T90" s="201">
        <v>0</v>
      </c>
      <c r="U90" s="201">
        <v>9.98</v>
      </c>
      <c r="V90" s="201">
        <v>0.51</v>
      </c>
      <c r="W90" s="201">
        <v>0.31</v>
      </c>
      <c r="X90" s="201">
        <v>1.3</v>
      </c>
      <c r="Y90" s="201">
        <v>0</v>
      </c>
      <c r="Z90" s="201">
        <v>1.23</v>
      </c>
      <c r="AA90" s="201">
        <v>0.79</v>
      </c>
      <c r="AB90" s="201">
        <v>0</v>
      </c>
      <c r="AC90" s="201">
        <v>11.23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27.31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9.74</v>
      </c>
      <c r="K91" s="201">
        <v>5.73</v>
      </c>
      <c r="L91" s="201">
        <v>2.21</v>
      </c>
      <c r="M91" s="201">
        <v>0</v>
      </c>
      <c r="N91" s="201">
        <v>1.05</v>
      </c>
      <c r="O91" s="201">
        <v>1.75</v>
      </c>
      <c r="P91" s="201">
        <v>2.39</v>
      </c>
      <c r="Q91" s="201">
        <v>0.1</v>
      </c>
      <c r="R91" s="201">
        <v>3.29</v>
      </c>
      <c r="S91" s="201">
        <v>0.23</v>
      </c>
      <c r="T91" s="201">
        <v>0</v>
      </c>
      <c r="U91" s="201">
        <v>9.98</v>
      </c>
      <c r="V91" s="201">
        <v>0.51</v>
      </c>
      <c r="W91" s="201">
        <v>0.31</v>
      </c>
      <c r="X91" s="201">
        <v>1.3</v>
      </c>
      <c r="Y91" s="201">
        <v>0</v>
      </c>
      <c r="Z91" s="201">
        <v>1.23</v>
      </c>
      <c r="AA91" s="201">
        <v>0.79</v>
      </c>
      <c r="AB91" s="201">
        <v>0</v>
      </c>
      <c r="AC91" s="201">
        <v>11.23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27.31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9.74</v>
      </c>
      <c r="K92" s="201">
        <v>5.73</v>
      </c>
      <c r="L92" s="201">
        <v>2.21</v>
      </c>
      <c r="M92" s="201">
        <v>0</v>
      </c>
      <c r="N92" s="201">
        <v>1.05</v>
      </c>
      <c r="O92" s="201">
        <v>1.75</v>
      </c>
      <c r="P92" s="201">
        <v>2.39</v>
      </c>
      <c r="Q92" s="201">
        <v>0.1</v>
      </c>
      <c r="R92" s="201">
        <v>3.29</v>
      </c>
      <c r="S92" s="201">
        <v>0.23</v>
      </c>
      <c r="T92" s="201">
        <v>0</v>
      </c>
      <c r="U92" s="201">
        <v>9.98</v>
      </c>
      <c r="V92" s="201">
        <v>0.51</v>
      </c>
      <c r="W92" s="201">
        <v>0.31</v>
      </c>
      <c r="X92" s="201">
        <v>1.3</v>
      </c>
      <c r="Y92" s="201">
        <v>0</v>
      </c>
      <c r="Z92" s="201">
        <v>1.23</v>
      </c>
      <c r="AA92" s="201">
        <v>0.79</v>
      </c>
      <c r="AB92" s="201">
        <v>0</v>
      </c>
      <c r="AC92" s="201">
        <v>11.23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27.31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9.74</v>
      </c>
      <c r="K93" s="201">
        <v>5.73</v>
      </c>
      <c r="L93" s="201">
        <v>2.21</v>
      </c>
      <c r="M93" s="201">
        <v>0</v>
      </c>
      <c r="N93" s="201">
        <v>1.05</v>
      </c>
      <c r="O93" s="201">
        <v>1.75</v>
      </c>
      <c r="P93" s="201">
        <v>2.39</v>
      </c>
      <c r="Q93" s="201">
        <v>0.1</v>
      </c>
      <c r="R93" s="201">
        <v>3.29</v>
      </c>
      <c r="S93" s="201">
        <v>0.23</v>
      </c>
      <c r="T93" s="201">
        <v>0</v>
      </c>
      <c r="U93" s="201">
        <v>9.98</v>
      </c>
      <c r="V93" s="201">
        <v>0.51</v>
      </c>
      <c r="W93" s="201">
        <v>0.31</v>
      </c>
      <c r="X93" s="201">
        <v>1.3</v>
      </c>
      <c r="Y93" s="201">
        <v>0</v>
      </c>
      <c r="Z93" s="201">
        <v>1.23</v>
      </c>
      <c r="AA93" s="201">
        <v>0.79</v>
      </c>
      <c r="AB93" s="201">
        <v>0</v>
      </c>
      <c r="AC93" s="201">
        <v>11.23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27.31</v>
      </c>
      <c r="AJ93" s="201">
        <v>0</v>
      </c>
      <c r="AK93" s="201">
        <v>1.73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9.74</v>
      </c>
      <c r="K94" s="201">
        <v>5.73</v>
      </c>
      <c r="L94" s="201">
        <v>2.21</v>
      </c>
      <c r="M94" s="201">
        <v>0</v>
      </c>
      <c r="N94" s="201">
        <v>1.05</v>
      </c>
      <c r="O94" s="201">
        <v>1.75</v>
      </c>
      <c r="P94" s="201">
        <v>2.39</v>
      </c>
      <c r="Q94" s="201">
        <v>0.1</v>
      </c>
      <c r="R94" s="201">
        <v>3.29</v>
      </c>
      <c r="S94" s="201">
        <v>0.23</v>
      </c>
      <c r="T94" s="201">
        <v>0</v>
      </c>
      <c r="U94" s="201">
        <v>9.98</v>
      </c>
      <c r="V94" s="201">
        <v>0.51</v>
      </c>
      <c r="W94" s="201">
        <v>0.31</v>
      </c>
      <c r="X94" s="201">
        <v>1.3</v>
      </c>
      <c r="Y94" s="201">
        <v>0</v>
      </c>
      <c r="Z94" s="201">
        <v>1.23</v>
      </c>
      <c r="AA94" s="201">
        <v>0.79</v>
      </c>
      <c r="AB94" s="201">
        <v>0</v>
      </c>
      <c r="AC94" s="201">
        <v>5.77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12.11</v>
      </c>
      <c r="AJ94" s="201">
        <v>0</v>
      </c>
      <c r="AK94" s="201">
        <v>1.73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9.74</v>
      </c>
      <c r="K95" s="201">
        <v>5.72</v>
      </c>
      <c r="L95" s="201">
        <v>2.21</v>
      </c>
      <c r="M95" s="201">
        <v>0</v>
      </c>
      <c r="N95" s="201">
        <v>1.05</v>
      </c>
      <c r="O95" s="201">
        <v>1.75</v>
      </c>
      <c r="P95" s="201">
        <v>2.39</v>
      </c>
      <c r="Q95" s="201">
        <v>0.1</v>
      </c>
      <c r="R95" s="201">
        <v>0.28999999999999998</v>
      </c>
      <c r="S95" s="201">
        <v>0.23</v>
      </c>
      <c r="T95" s="201">
        <v>0</v>
      </c>
      <c r="U95" s="201">
        <v>9.98</v>
      </c>
      <c r="V95" s="201">
        <v>0.12</v>
      </c>
      <c r="W95" s="201">
        <v>0.31</v>
      </c>
      <c r="X95" s="201">
        <v>1.3</v>
      </c>
      <c r="Y95" s="201">
        <v>0</v>
      </c>
      <c r="Z95" s="201">
        <v>1.23</v>
      </c>
      <c r="AA95" s="201">
        <v>0.79</v>
      </c>
      <c r="AB95" s="201">
        <v>0</v>
      </c>
      <c r="AC95" s="201">
        <v>11.23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27.59</v>
      </c>
      <c r="AJ95" s="201">
        <v>0</v>
      </c>
      <c r="AK95" s="201">
        <v>1.73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9.74</v>
      </c>
      <c r="K96" s="201">
        <v>5.73</v>
      </c>
      <c r="L96" s="201">
        <v>2.21</v>
      </c>
      <c r="M96" s="201">
        <v>0</v>
      </c>
      <c r="N96" s="201">
        <v>1.05</v>
      </c>
      <c r="O96" s="201">
        <v>1.75</v>
      </c>
      <c r="P96" s="201">
        <v>2.39</v>
      </c>
      <c r="Q96" s="201">
        <v>0.1</v>
      </c>
      <c r="R96" s="201">
        <v>0.28999999999999998</v>
      </c>
      <c r="S96" s="201">
        <v>0.23</v>
      </c>
      <c r="T96" s="201">
        <v>0</v>
      </c>
      <c r="U96" s="201">
        <v>9.98</v>
      </c>
      <c r="V96" s="201">
        <v>0.12</v>
      </c>
      <c r="W96" s="201">
        <v>0.31</v>
      </c>
      <c r="X96" s="201">
        <v>1.3</v>
      </c>
      <c r="Y96" s="201">
        <v>0</v>
      </c>
      <c r="Z96" s="201">
        <v>1.23</v>
      </c>
      <c r="AA96" s="201">
        <v>0.79</v>
      </c>
      <c r="AB96" s="201">
        <v>0</v>
      </c>
      <c r="AC96" s="201">
        <v>11.23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27.59</v>
      </c>
      <c r="AJ96" s="201">
        <v>0</v>
      </c>
      <c r="AK96" s="201">
        <v>1.73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9.74</v>
      </c>
      <c r="K97" s="201">
        <v>5.73</v>
      </c>
      <c r="L97" s="201">
        <v>2.21</v>
      </c>
      <c r="M97" s="201">
        <v>0</v>
      </c>
      <c r="N97" s="201">
        <v>1.05</v>
      </c>
      <c r="O97" s="201">
        <v>1.75</v>
      </c>
      <c r="P97" s="201">
        <v>2.39</v>
      </c>
      <c r="Q97" s="201">
        <v>0.1</v>
      </c>
      <c r="R97" s="201">
        <v>0.91</v>
      </c>
      <c r="S97" s="201">
        <v>0.23</v>
      </c>
      <c r="T97" s="201">
        <v>0</v>
      </c>
      <c r="U97" s="201">
        <v>9.98</v>
      </c>
      <c r="V97" s="201">
        <v>0.12</v>
      </c>
      <c r="W97" s="201">
        <v>0.31</v>
      </c>
      <c r="X97" s="201">
        <v>1.3</v>
      </c>
      <c r="Y97" s="201">
        <v>0</v>
      </c>
      <c r="Z97" s="201">
        <v>1.23</v>
      </c>
      <c r="AA97" s="201">
        <v>0.79</v>
      </c>
      <c r="AB97" s="201">
        <v>0</v>
      </c>
      <c r="AC97" s="201">
        <v>11.23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27.59</v>
      </c>
      <c r="AJ97" s="201">
        <v>0</v>
      </c>
      <c r="AK97" s="201">
        <v>2.34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9.74</v>
      </c>
      <c r="K98" s="201">
        <v>5.72</v>
      </c>
      <c r="L98" s="201">
        <v>2.21</v>
      </c>
      <c r="M98" s="201">
        <v>0</v>
      </c>
      <c r="N98" s="201">
        <v>1.05</v>
      </c>
      <c r="O98" s="201">
        <v>1.75</v>
      </c>
      <c r="P98" s="201">
        <v>2.39</v>
      </c>
      <c r="Q98" s="201">
        <v>0.1</v>
      </c>
      <c r="R98" s="201">
        <v>1.76</v>
      </c>
      <c r="S98" s="201">
        <v>0.23</v>
      </c>
      <c r="T98" s="201">
        <v>0</v>
      </c>
      <c r="U98" s="201">
        <v>9.98</v>
      </c>
      <c r="V98" s="201">
        <v>0.12</v>
      </c>
      <c r="W98" s="201">
        <v>0.31</v>
      </c>
      <c r="X98" s="201">
        <v>1.3</v>
      </c>
      <c r="Y98" s="201">
        <v>0</v>
      </c>
      <c r="Z98" s="201">
        <v>1.23</v>
      </c>
      <c r="AA98" s="201">
        <v>0.79</v>
      </c>
      <c r="AB98" s="201">
        <v>0</v>
      </c>
      <c r="AC98" s="201">
        <v>11.23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27.59</v>
      </c>
      <c r="AJ98" s="201">
        <v>0</v>
      </c>
      <c r="AK98" s="201">
        <v>1.73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0.02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0.25050000000000017</v>
      </c>
      <c r="K99">
        <f t="shared" si="0"/>
        <v>0.81733499999999959</v>
      </c>
      <c r="L99">
        <f t="shared" si="0"/>
        <v>0.41089000000000009</v>
      </c>
      <c r="M99">
        <f t="shared" si="0"/>
        <v>0</v>
      </c>
      <c r="N99">
        <f t="shared" si="0"/>
        <v>2.5199999999999955E-2</v>
      </c>
      <c r="O99">
        <f t="shared" si="0"/>
        <v>4.2000000000000003E-2</v>
      </c>
      <c r="P99">
        <f t="shared" si="0"/>
        <v>5.9957499999999976E-2</v>
      </c>
      <c r="Q99">
        <f t="shared" si="0"/>
        <v>8.4800000000000205E-3</v>
      </c>
      <c r="R99">
        <f t="shared" si="0"/>
        <v>2.8257500000000001E-2</v>
      </c>
      <c r="S99">
        <f t="shared" si="0"/>
        <v>2.7432500000000061E-2</v>
      </c>
      <c r="T99">
        <f t="shared" si="0"/>
        <v>0</v>
      </c>
      <c r="U99">
        <f t="shared" si="0"/>
        <v>0.23952000000000029</v>
      </c>
      <c r="V99">
        <f t="shared" si="0"/>
        <v>4.0459999999999906E-2</v>
      </c>
      <c r="W99">
        <f t="shared" si="0"/>
        <v>2.5582500000000025E-2</v>
      </c>
      <c r="X99">
        <f t="shared" si="0"/>
        <v>7.458000000000016E-2</v>
      </c>
      <c r="Y99">
        <f t="shared" si="0"/>
        <v>0</v>
      </c>
      <c r="Z99">
        <f t="shared" si="0"/>
        <v>7.972500000000024E-2</v>
      </c>
      <c r="AA99">
        <f t="shared" si="0"/>
        <v>4.078249999999993E-2</v>
      </c>
      <c r="AB99">
        <f t="shared" si="0"/>
        <v>0</v>
      </c>
      <c r="AC99">
        <f t="shared" si="0"/>
        <v>0.25902249999999993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0.61782249999999972</v>
      </c>
      <c r="AJ99">
        <f t="shared" si="0"/>
        <v>0</v>
      </c>
      <c r="AK99">
        <f t="shared" si="0"/>
        <v>7.1525000000000017E-3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9.85</v>
      </c>
      <c r="AJ3" s="201">
        <v>0</v>
      </c>
      <c r="AK3" s="201">
        <v>-3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9.85</v>
      </c>
      <c r="AJ4" s="201">
        <v>0</v>
      </c>
      <c r="AK4" s="201">
        <v>-3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10.54</v>
      </c>
      <c r="AJ5" s="201">
        <v>0</v>
      </c>
      <c r="AK5" s="201">
        <v>-3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10.54</v>
      </c>
      <c r="AJ6" s="201">
        <v>0</v>
      </c>
      <c r="AK6" s="201">
        <v>-3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9.65</v>
      </c>
      <c r="AJ7" s="201">
        <v>0</v>
      </c>
      <c r="AK7" s="201">
        <v>-14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9.65</v>
      </c>
      <c r="AJ8" s="201">
        <v>0</v>
      </c>
      <c r="AK8" s="201">
        <v>-3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9.65</v>
      </c>
      <c r="AJ9" s="201">
        <v>0</v>
      </c>
      <c r="AK9" s="201">
        <v>-3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9.65</v>
      </c>
      <c r="AJ10" s="201">
        <v>0</v>
      </c>
      <c r="AK10" s="201">
        <v>-3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9.65</v>
      </c>
      <c r="AJ11" s="201">
        <v>0</v>
      </c>
      <c r="AK11" s="201">
        <v>-3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9.65</v>
      </c>
      <c r="AJ12" s="201">
        <v>0</v>
      </c>
      <c r="AK12" s="201">
        <v>-3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9.65</v>
      </c>
      <c r="AJ13" s="201">
        <v>0</v>
      </c>
      <c r="AK13" s="201">
        <v>-3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9.65</v>
      </c>
      <c r="AJ14" s="201">
        <v>0</v>
      </c>
      <c r="AK14" s="201">
        <v>-3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9.5299999999999994</v>
      </c>
      <c r="AJ15" s="201">
        <v>0</v>
      </c>
      <c r="AK15" s="201">
        <v>-3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9.5299999999999994</v>
      </c>
      <c r="AJ16" s="201">
        <v>0</v>
      </c>
      <c r="AK16" s="201">
        <v>-3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9.5299999999999994</v>
      </c>
      <c r="AJ17" s="201">
        <v>0</v>
      </c>
      <c r="AK17" s="201">
        <v>-3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9.5299999999999994</v>
      </c>
      <c r="AJ18" s="201">
        <v>0</v>
      </c>
      <c r="AK18" s="201">
        <v>-3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9.5299999999999994</v>
      </c>
      <c r="AJ19" s="201">
        <v>0</v>
      </c>
      <c r="AK19" s="201">
        <v>-3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9.5299999999999994</v>
      </c>
      <c r="AJ20" s="201">
        <v>0</v>
      </c>
      <c r="AK20" s="201">
        <v>-3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9.5299999999999994</v>
      </c>
      <c r="AJ21" s="201">
        <v>0</v>
      </c>
      <c r="AK21" s="201">
        <v>-3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9.5299999999999994</v>
      </c>
      <c r="AJ22" s="201">
        <v>0</v>
      </c>
      <c r="AK22" s="201">
        <v>-3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9.5299999999999994</v>
      </c>
      <c r="AJ23" s="201">
        <v>0</v>
      </c>
      <c r="AK23" s="201">
        <v>-3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9.5299999999999994</v>
      </c>
      <c r="AJ24" s="201">
        <v>0</v>
      </c>
      <c r="AK24" s="201">
        <v>-3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9.5299999999999994</v>
      </c>
      <c r="AJ25" s="201">
        <v>0</v>
      </c>
      <c r="AK25" s="201">
        <v>-3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9.5299999999999994</v>
      </c>
      <c r="AJ26" s="201">
        <v>0</v>
      </c>
      <c r="AK26" s="201">
        <v>-3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9.5299999999999994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10.69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10.69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10.69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9.8699999999999992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9.8699999999999992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9.8699999999999992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9.8699999999999992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9.8699999999999992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9.8699999999999992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9.8699999999999992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9.8699999999999992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9.8699999999999992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9.8699999999999992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9.8699999999999992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9.8699999999999992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10.01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10.01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10.01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10.01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10.01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10.01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10.01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9.85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9.85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9.98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9.85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9.98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10.09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10.09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10.09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10.09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10.029999999999999</v>
      </c>
      <c r="AJ59" s="201">
        <v>0</v>
      </c>
      <c r="AK59" s="201">
        <v>0.28999999999999998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10.029999999999999</v>
      </c>
      <c r="AJ60" s="201">
        <v>0</v>
      </c>
      <c r="AK60" s="201">
        <v>0.28999999999999998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10.029999999999999</v>
      </c>
      <c r="AJ61" s="201">
        <v>0</v>
      </c>
      <c r="AK61" s="201">
        <v>0.28999999999999998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10.029999999999999</v>
      </c>
      <c r="AJ62" s="201">
        <v>0</v>
      </c>
      <c r="AK62" s="201">
        <v>0.28999999999999998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10.029999999999999</v>
      </c>
      <c r="AJ63" s="201">
        <v>0</v>
      </c>
      <c r="AK63" s="201">
        <v>0.31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10.029999999999999</v>
      </c>
      <c r="AJ64" s="201">
        <v>0</v>
      </c>
      <c r="AK64" s="201">
        <v>0.31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10.029999999999999</v>
      </c>
      <c r="AJ65" s="201">
        <v>0</v>
      </c>
      <c r="AK65" s="201">
        <v>0.03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10.029999999999999</v>
      </c>
      <c r="AJ66" s="201">
        <v>0</v>
      </c>
      <c r="AK66" s="201">
        <v>0.03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10.029999999999999</v>
      </c>
      <c r="AJ67" s="201">
        <v>0</v>
      </c>
      <c r="AK67" s="201">
        <v>0.03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10.029999999999999</v>
      </c>
      <c r="AJ68" s="201">
        <v>0</v>
      </c>
      <c r="AK68" s="201">
        <v>0.03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10.029999999999999</v>
      </c>
      <c r="AJ69" s="201">
        <v>0</v>
      </c>
      <c r="AK69" s="201">
        <v>0.03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10.029999999999999</v>
      </c>
      <c r="AJ70" s="201">
        <v>0</v>
      </c>
      <c r="AK70" s="201">
        <v>0.03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9.98</v>
      </c>
      <c r="AJ71" s="201">
        <v>0</v>
      </c>
      <c r="AK71" s="201">
        <v>0.03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9.98</v>
      </c>
      <c r="AJ72" s="201">
        <v>0</v>
      </c>
      <c r="AK72" s="201">
        <v>0.03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9.98</v>
      </c>
      <c r="AJ73" s="201">
        <v>0</v>
      </c>
      <c r="AK73" s="201">
        <v>0.03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9.98</v>
      </c>
      <c r="AJ74" s="201">
        <v>0</v>
      </c>
      <c r="AK74" s="201">
        <v>0.03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9.98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9.98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9.98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9.98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9.98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9.98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9.98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9.98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9.98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9.98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9.98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9.98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9.98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9.98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9.98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9.98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9.98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9.98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9.98</v>
      </c>
      <c r="AJ93" s="201">
        <v>0</v>
      </c>
      <c r="AK93" s="201">
        <v>0.2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10.95</v>
      </c>
      <c r="AJ94" s="201">
        <v>0</v>
      </c>
      <c r="AK94" s="201">
        <v>0.2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9.9600000000000009</v>
      </c>
      <c r="AJ95" s="201">
        <v>0</v>
      </c>
      <c r="AK95" s="201">
        <v>0.2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9.9600000000000009</v>
      </c>
      <c r="AJ96" s="201">
        <v>0</v>
      </c>
      <c r="AK96" s="201">
        <v>0.2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9.9600000000000009</v>
      </c>
      <c r="AJ97" s="201">
        <v>0</v>
      </c>
      <c r="AK97" s="201">
        <v>-3.58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9.9600000000000009</v>
      </c>
      <c r="AJ98" s="201">
        <v>0</v>
      </c>
      <c r="AK98" s="201">
        <v>0.2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0.23825250000000014</v>
      </c>
      <c r="AJ99">
        <f t="shared" si="0"/>
        <v>0</v>
      </c>
      <c r="AK99">
        <f t="shared" si="0"/>
        <v>-2.0874999999999987E-2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49.24</v>
      </c>
      <c r="AJ3" s="201">
        <v>0</v>
      </c>
      <c r="AK3" s="201">
        <v>4.04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49.24</v>
      </c>
      <c r="AJ4" s="201">
        <v>0</v>
      </c>
      <c r="AK4" s="201">
        <v>4.04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2.5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52.71</v>
      </c>
      <c r="AJ5" s="201">
        <v>0</v>
      </c>
      <c r="AK5" s="201">
        <v>4.04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2.5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52.71</v>
      </c>
      <c r="AJ6" s="201">
        <v>0</v>
      </c>
      <c r="AK6" s="201">
        <v>4.04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48.23</v>
      </c>
      <c r="AJ7" s="201">
        <v>0</v>
      </c>
      <c r="AK7" s="201">
        <v>4.04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48.23</v>
      </c>
      <c r="AJ8" s="201">
        <v>0</v>
      </c>
      <c r="AK8" s="201">
        <v>4.04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48.23</v>
      </c>
      <c r="AJ9" s="201">
        <v>0</v>
      </c>
      <c r="AK9" s="201">
        <v>4.04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48.23</v>
      </c>
      <c r="AJ10" s="201">
        <v>0</v>
      </c>
      <c r="AK10" s="201">
        <v>4.04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48.23</v>
      </c>
      <c r="AJ11" s="201">
        <v>0</v>
      </c>
      <c r="AK11" s="201">
        <v>4.04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48.23</v>
      </c>
      <c r="AJ12" s="201">
        <v>0</v>
      </c>
      <c r="AK12" s="201">
        <v>4.04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48.23</v>
      </c>
      <c r="AJ13" s="201">
        <v>0</v>
      </c>
      <c r="AK13" s="201">
        <v>4.04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48.23</v>
      </c>
      <c r="AJ14" s="201">
        <v>0</v>
      </c>
      <c r="AK14" s="201">
        <v>4.04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47.65</v>
      </c>
      <c r="AJ15" s="201">
        <v>0</v>
      </c>
      <c r="AK15" s="201">
        <v>4.04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47.65</v>
      </c>
      <c r="AJ16" s="201">
        <v>0</v>
      </c>
      <c r="AK16" s="201">
        <v>4.04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47.65</v>
      </c>
      <c r="AJ17" s="201">
        <v>0</v>
      </c>
      <c r="AK17" s="201">
        <v>4.04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47.65</v>
      </c>
      <c r="AJ18" s="201">
        <v>0</v>
      </c>
      <c r="AK18" s="201">
        <v>4.04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47.65</v>
      </c>
      <c r="AJ19" s="201">
        <v>0</v>
      </c>
      <c r="AK19" s="201">
        <v>4.04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47.65</v>
      </c>
      <c r="AJ20" s="201">
        <v>0</v>
      </c>
      <c r="AK20" s="201">
        <v>4.04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47.65</v>
      </c>
      <c r="AJ21" s="201">
        <v>0</v>
      </c>
      <c r="AK21" s="201">
        <v>4.04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47.65</v>
      </c>
      <c r="AJ22" s="201">
        <v>0</v>
      </c>
      <c r="AK22" s="201">
        <v>4.04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47.65</v>
      </c>
      <c r="AJ23" s="201">
        <v>0</v>
      </c>
      <c r="AK23" s="201">
        <v>4.04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47.65</v>
      </c>
      <c r="AJ24" s="201">
        <v>0</v>
      </c>
      <c r="AK24" s="201">
        <v>4.04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47.65</v>
      </c>
      <c r="AJ25" s="201">
        <v>0</v>
      </c>
      <c r="AK25" s="201">
        <v>4.04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47.65</v>
      </c>
      <c r="AJ26" s="201">
        <v>0</v>
      </c>
      <c r="AK26" s="201">
        <v>4.04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47.65</v>
      </c>
      <c r="AJ27" s="201">
        <v>0</v>
      </c>
      <c r="AK27" s="201">
        <v>4.04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2.4500000000000002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53.44</v>
      </c>
      <c r="AJ28" s="201">
        <v>0</v>
      </c>
      <c r="AK28" s="201">
        <v>4.04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2.4500000000000002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53.44</v>
      </c>
      <c r="AJ29" s="201">
        <v>0</v>
      </c>
      <c r="AK29" s="201">
        <v>4.04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2.4500000000000002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53.44</v>
      </c>
      <c r="AJ30" s="201">
        <v>0</v>
      </c>
      <c r="AK30" s="201">
        <v>4.04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49.35</v>
      </c>
      <c r="AJ31" s="201">
        <v>0</v>
      </c>
      <c r="AK31" s="201">
        <v>4.04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49.35</v>
      </c>
      <c r="AJ32" s="201">
        <v>0</v>
      </c>
      <c r="AK32" s="201">
        <v>4.04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49.35</v>
      </c>
      <c r="AJ33" s="201">
        <v>0</v>
      </c>
      <c r="AK33" s="201">
        <v>4.04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49.35</v>
      </c>
      <c r="AJ34" s="201">
        <v>0</v>
      </c>
      <c r="AK34" s="201">
        <v>4.04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49.35</v>
      </c>
      <c r="AJ35" s="201">
        <v>0</v>
      </c>
      <c r="AK35" s="201">
        <v>4.04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49.35</v>
      </c>
      <c r="AJ36" s="201">
        <v>0</v>
      </c>
      <c r="AK36" s="201">
        <v>4.04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49.35</v>
      </c>
      <c r="AJ37" s="201">
        <v>0</v>
      </c>
      <c r="AK37" s="201">
        <v>4.04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49.35</v>
      </c>
      <c r="AJ38" s="201">
        <v>0</v>
      </c>
      <c r="AK38" s="201">
        <v>4.04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49.35</v>
      </c>
      <c r="AJ39" s="201">
        <v>0</v>
      </c>
      <c r="AK39" s="201">
        <v>4.04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49.35</v>
      </c>
      <c r="AJ40" s="201">
        <v>0</v>
      </c>
      <c r="AK40" s="201">
        <v>4.04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49.35</v>
      </c>
      <c r="AJ41" s="201">
        <v>0</v>
      </c>
      <c r="AK41" s="201">
        <v>4.04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49.35</v>
      </c>
      <c r="AJ42" s="201">
        <v>0</v>
      </c>
      <c r="AK42" s="201">
        <v>4.04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50.05</v>
      </c>
      <c r="AJ43" s="201">
        <v>0</v>
      </c>
      <c r="AK43" s="201">
        <v>4.04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50.05</v>
      </c>
      <c r="AJ44" s="201">
        <v>0</v>
      </c>
      <c r="AK44" s="201">
        <v>4.04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50.05</v>
      </c>
      <c r="AJ45" s="201">
        <v>0</v>
      </c>
      <c r="AK45" s="201">
        <v>4.04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50.05</v>
      </c>
      <c r="AJ46" s="201">
        <v>0</v>
      </c>
      <c r="AK46" s="201">
        <v>4.04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50.05</v>
      </c>
      <c r="AJ47" s="201">
        <v>0</v>
      </c>
      <c r="AK47" s="201">
        <v>4.04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50.05</v>
      </c>
      <c r="AJ48" s="201">
        <v>0</v>
      </c>
      <c r="AK48" s="201">
        <v>4.04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50.05</v>
      </c>
      <c r="AJ49" s="201">
        <v>0</v>
      </c>
      <c r="AK49" s="201">
        <v>4.04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49.24</v>
      </c>
      <c r="AJ50" s="201">
        <v>0</v>
      </c>
      <c r="AK50" s="201">
        <v>4.04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2.15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49.24</v>
      </c>
      <c r="AJ51" s="201">
        <v>0</v>
      </c>
      <c r="AK51" s="201">
        <v>4.04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2.15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49.9</v>
      </c>
      <c r="AJ52" s="201">
        <v>0</v>
      </c>
      <c r="AK52" s="201">
        <v>4.04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49.24</v>
      </c>
      <c r="AJ53" s="201">
        <v>0</v>
      </c>
      <c r="AK53" s="201">
        <v>4.04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2.13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49.9</v>
      </c>
      <c r="AJ54" s="201">
        <v>0</v>
      </c>
      <c r="AK54" s="201">
        <v>4.04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2.13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50.45</v>
      </c>
      <c r="AJ55" s="201">
        <v>0</v>
      </c>
      <c r="AK55" s="201">
        <v>4.04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2.13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50.45</v>
      </c>
      <c r="AJ56" s="201">
        <v>0</v>
      </c>
      <c r="AK56" s="201">
        <v>4.04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2.13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50.45</v>
      </c>
      <c r="AJ57" s="201">
        <v>0</v>
      </c>
      <c r="AK57" s="201">
        <v>4.04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2.13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50.45</v>
      </c>
      <c r="AJ58" s="201">
        <v>0</v>
      </c>
      <c r="AK58" s="201">
        <v>4.04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2.19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50.17</v>
      </c>
      <c r="AJ59" s="201">
        <v>0</v>
      </c>
      <c r="AK59" s="201">
        <v>5.4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2.19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50.17</v>
      </c>
      <c r="AJ60" s="201">
        <v>0</v>
      </c>
      <c r="AK60" s="201">
        <v>5.4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2.19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50.17</v>
      </c>
      <c r="AJ61" s="201">
        <v>0</v>
      </c>
      <c r="AK61" s="201">
        <v>5.4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2.19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50.17</v>
      </c>
      <c r="AJ62" s="201">
        <v>0</v>
      </c>
      <c r="AK62" s="201">
        <v>5.4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2.19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50.17</v>
      </c>
      <c r="AJ63" s="201">
        <v>0</v>
      </c>
      <c r="AK63" s="201">
        <v>5.46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2.19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50.17</v>
      </c>
      <c r="AJ64" s="201">
        <v>0</v>
      </c>
      <c r="AK64" s="201">
        <v>5.46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2.19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50.17</v>
      </c>
      <c r="AJ65" s="201">
        <v>0</v>
      </c>
      <c r="AK65" s="201">
        <v>4.16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2.19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50.17</v>
      </c>
      <c r="AJ66" s="201">
        <v>0</v>
      </c>
      <c r="AK66" s="201">
        <v>4.16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2.19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50.17</v>
      </c>
      <c r="AJ67" s="201">
        <v>0</v>
      </c>
      <c r="AK67" s="201">
        <v>4.16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2.19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50.17</v>
      </c>
      <c r="AJ68" s="201">
        <v>0</v>
      </c>
      <c r="AK68" s="201">
        <v>4.16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2.19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50.17</v>
      </c>
      <c r="AJ69" s="201">
        <v>0</v>
      </c>
      <c r="AK69" s="201">
        <v>4.16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2.19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50.17</v>
      </c>
      <c r="AJ70" s="201">
        <v>0</v>
      </c>
      <c r="AK70" s="201">
        <v>4.16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2.19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49.9</v>
      </c>
      <c r="AJ71" s="201">
        <v>0</v>
      </c>
      <c r="AK71" s="201">
        <v>4.16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2.19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49.9</v>
      </c>
      <c r="AJ72" s="201">
        <v>0</v>
      </c>
      <c r="AK72" s="201">
        <v>4.16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2.19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49.9</v>
      </c>
      <c r="AJ73" s="201">
        <v>0</v>
      </c>
      <c r="AK73" s="201">
        <v>4.16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2.19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49.9</v>
      </c>
      <c r="AJ74" s="201">
        <v>0</v>
      </c>
      <c r="AK74" s="201">
        <v>4.16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2.19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49.9</v>
      </c>
      <c r="AJ75" s="201">
        <v>0</v>
      </c>
      <c r="AK75" s="201">
        <v>4.04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2.13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49.9</v>
      </c>
      <c r="AJ76" s="201">
        <v>0</v>
      </c>
      <c r="AK76" s="201">
        <v>4.04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2.13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49.9</v>
      </c>
      <c r="AJ77" s="201">
        <v>0</v>
      </c>
      <c r="AK77" s="201">
        <v>4.04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2.13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49.9</v>
      </c>
      <c r="AJ78" s="201">
        <v>0</v>
      </c>
      <c r="AK78" s="201">
        <v>4.04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2.13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49.9</v>
      </c>
      <c r="AJ79" s="201">
        <v>0</v>
      </c>
      <c r="AK79" s="201">
        <v>4.04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2.13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49.9</v>
      </c>
      <c r="AJ80" s="201">
        <v>0</v>
      </c>
      <c r="AK80" s="201">
        <v>4.04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2.13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49.9</v>
      </c>
      <c r="AJ81" s="201">
        <v>0</v>
      </c>
      <c r="AK81" s="201">
        <v>4.04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2.13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49.9</v>
      </c>
      <c r="AJ82" s="201">
        <v>0</v>
      </c>
      <c r="AK82" s="201">
        <v>4.04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49.9</v>
      </c>
      <c r="AJ83" s="201">
        <v>0</v>
      </c>
      <c r="AK83" s="201">
        <v>4.04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49.9</v>
      </c>
      <c r="AJ84" s="201">
        <v>0</v>
      </c>
      <c r="AK84" s="201">
        <v>4.04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49.9</v>
      </c>
      <c r="AJ85" s="201">
        <v>0</v>
      </c>
      <c r="AK85" s="201">
        <v>4.04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49.9</v>
      </c>
      <c r="AJ86" s="201">
        <v>0</v>
      </c>
      <c r="AK86" s="201">
        <v>4.04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49.9</v>
      </c>
      <c r="AJ87" s="201">
        <v>0</v>
      </c>
      <c r="AK87" s="201">
        <v>4.04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49.9</v>
      </c>
      <c r="AJ88" s="201">
        <v>0</v>
      </c>
      <c r="AK88" s="201">
        <v>4.04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49.9</v>
      </c>
      <c r="AJ89" s="201">
        <v>0</v>
      </c>
      <c r="AK89" s="201">
        <v>4.04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49.9</v>
      </c>
      <c r="AJ90" s="201">
        <v>0</v>
      </c>
      <c r="AK90" s="201">
        <v>4.04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49.9</v>
      </c>
      <c r="AJ91" s="201">
        <v>0</v>
      </c>
      <c r="AK91" s="201">
        <v>4.04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49.9</v>
      </c>
      <c r="AJ92" s="201">
        <v>0</v>
      </c>
      <c r="AK92" s="201">
        <v>4.04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49.9</v>
      </c>
      <c r="AJ93" s="201">
        <v>0</v>
      </c>
      <c r="AK93" s="201">
        <v>4.9800000000000004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2.42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54.77</v>
      </c>
      <c r="AJ94" s="201">
        <v>0</v>
      </c>
      <c r="AK94" s="201">
        <v>4.9800000000000004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49.81</v>
      </c>
      <c r="AJ95" s="201">
        <v>0</v>
      </c>
      <c r="AK95" s="201">
        <v>4.9800000000000004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49.81</v>
      </c>
      <c r="AJ96" s="201">
        <v>0</v>
      </c>
      <c r="AK96" s="201">
        <v>4.9800000000000004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49.81</v>
      </c>
      <c r="AJ97" s="201">
        <v>0</v>
      </c>
      <c r="AK97" s="201">
        <v>5.31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49.81</v>
      </c>
      <c r="AJ98" s="201">
        <v>0</v>
      </c>
      <c r="AK98" s="201">
        <v>4.9800000000000004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5.1147500000000012E-2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1.1912825</v>
      </c>
      <c r="AJ99">
        <f t="shared" si="0"/>
        <v>0</v>
      </c>
      <c r="AK99">
        <f t="shared" si="0"/>
        <v>0.10082250000000016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13.2</v>
      </c>
      <c r="K3" s="201">
        <v>4.58</v>
      </c>
      <c r="L3" s="201">
        <v>147.02000000000001</v>
      </c>
      <c r="M3" s="201">
        <v>0.98</v>
      </c>
      <c r="N3" s="201">
        <v>1.26</v>
      </c>
      <c r="O3" s="201">
        <v>0</v>
      </c>
      <c r="P3" s="201">
        <v>1.46</v>
      </c>
      <c r="Q3" s="201">
        <v>0.08</v>
      </c>
      <c r="R3" s="201">
        <v>0.23</v>
      </c>
      <c r="S3" s="201">
        <v>0.28000000000000003</v>
      </c>
      <c r="T3" s="201">
        <v>0</v>
      </c>
      <c r="U3" s="201">
        <v>2.4300000000000002</v>
      </c>
      <c r="V3" s="201">
        <v>0.22</v>
      </c>
      <c r="W3" s="201">
        <v>0.37</v>
      </c>
      <c r="X3" s="201">
        <v>1.57</v>
      </c>
      <c r="Y3" s="201">
        <v>0</v>
      </c>
      <c r="Z3" s="201">
        <v>1.35</v>
      </c>
      <c r="AA3" s="201">
        <v>0.96</v>
      </c>
      <c r="AB3" s="201">
        <v>0</v>
      </c>
      <c r="AC3" s="201">
        <v>13.92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27.24</v>
      </c>
      <c r="AJ3" s="201">
        <v>0</v>
      </c>
      <c r="AK3" s="201">
        <v>19.600000000000001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13.2</v>
      </c>
      <c r="K4" s="201">
        <v>4.58</v>
      </c>
      <c r="L4" s="201">
        <v>136.4</v>
      </c>
      <c r="M4" s="201">
        <v>0.98</v>
      </c>
      <c r="N4" s="201">
        <v>1.26</v>
      </c>
      <c r="O4" s="201">
        <v>0</v>
      </c>
      <c r="P4" s="201">
        <v>1.46</v>
      </c>
      <c r="Q4" s="201">
        <v>0.1</v>
      </c>
      <c r="R4" s="201">
        <v>0.23</v>
      </c>
      <c r="S4" s="201">
        <v>0.28000000000000003</v>
      </c>
      <c r="T4" s="201">
        <v>0</v>
      </c>
      <c r="U4" s="201">
        <v>2.4300000000000002</v>
      </c>
      <c r="V4" s="201">
        <v>0.22</v>
      </c>
      <c r="W4" s="201">
        <v>0.37</v>
      </c>
      <c r="X4" s="201">
        <v>1.57</v>
      </c>
      <c r="Y4" s="201">
        <v>0</v>
      </c>
      <c r="Z4" s="201">
        <v>1.35</v>
      </c>
      <c r="AA4" s="201">
        <v>0.96</v>
      </c>
      <c r="AB4" s="201">
        <v>0</v>
      </c>
      <c r="AC4" s="201">
        <v>13.92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27.24</v>
      </c>
      <c r="AJ4" s="201">
        <v>0</v>
      </c>
      <c r="AK4" s="201">
        <v>19.600000000000001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13.2</v>
      </c>
      <c r="K5" s="201">
        <v>4.58</v>
      </c>
      <c r="L5" s="201">
        <v>130.61000000000001</v>
      </c>
      <c r="M5" s="201">
        <v>0.98</v>
      </c>
      <c r="N5" s="201">
        <v>1.26</v>
      </c>
      <c r="O5" s="201">
        <v>0</v>
      </c>
      <c r="P5" s="201">
        <v>1.46</v>
      </c>
      <c r="Q5" s="201">
        <v>0.12</v>
      </c>
      <c r="R5" s="201">
        <v>0.23</v>
      </c>
      <c r="S5" s="201">
        <v>0.28000000000000003</v>
      </c>
      <c r="T5" s="201">
        <v>0</v>
      </c>
      <c r="U5" s="201">
        <v>2.4300000000000002</v>
      </c>
      <c r="V5" s="201">
        <v>0.22</v>
      </c>
      <c r="W5" s="201">
        <v>0.37</v>
      </c>
      <c r="X5" s="201">
        <v>1.57</v>
      </c>
      <c r="Y5" s="201">
        <v>0</v>
      </c>
      <c r="Z5" s="201">
        <v>1.35</v>
      </c>
      <c r="AA5" s="201">
        <v>0.96</v>
      </c>
      <c r="AB5" s="201">
        <v>0</v>
      </c>
      <c r="AC5" s="201">
        <v>16.14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30.01</v>
      </c>
      <c r="AJ5" s="201">
        <v>0</v>
      </c>
      <c r="AK5" s="201">
        <v>19.600000000000001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13.2</v>
      </c>
      <c r="K6" s="201">
        <v>4.58</v>
      </c>
      <c r="L6" s="201">
        <v>129.63999999999999</v>
      </c>
      <c r="M6" s="201">
        <v>0.98</v>
      </c>
      <c r="N6" s="201">
        <v>1.26</v>
      </c>
      <c r="O6" s="201">
        <v>0</v>
      </c>
      <c r="P6" s="201">
        <v>1.46</v>
      </c>
      <c r="Q6" s="201">
        <v>0.12</v>
      </c>
      <c r="R6" s="201">
        <v>0.23</v>
      </c>
      <c r="S6" s="201">
        <v>0.28000000000000003</v>
      </c>
      <c r="T6" s="201">
        <v>0</v>
      </c>
      <c r="U6" s="201">
        <v>2.4300000000000002</v>
      </c>
      <c r="V6" s="201">
        <v>0.22</v>
      </c>
      <c r="W6" s="201">
        <v>0.37</v>
      </c>
      <c r="X6" s="201">
        <v>1.57</v>
      </c>
      <c r="Y6" s="201">
        <v>0</v>
      </c>
      <c r="Z6" s="201">
        <v>1.35</v>
      </c>
      <c r="AA6" s="201">
        <v>0.96</v>
      </c>
      <c r="AB6" s="201">
        <v>0</v>
      </c>
      <c r="AC6" s="201">
        <v>16.14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30.01</v>
      </c>
      <c r="AJ6" s="201">
        <v>0</v>
      </c>
      <c r="AK6" s="201">
        <v>19.600000000000001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13.2</v>
      </c>
      <c r="K7" s="201">
        <v>4.58</v>
      </c>
      <c r="L7" s="201">
        <v>136.4</v>
      </c>
      <c r="M7" s="201">
        <v>0.98</v>
      </c>
      <c r="N7" s="201">
        <v>1.26</v>
      </c>
      <c r="O7" s="201">
        <v>0</v>
      </c>
      <c r="P7" s="201">
        <v>1.48</v>
      </c>
      <c r="Q7" s="201">
        <v>0.12</v>
      </c>
      <c r="R7" s="201">
        <v>0.23</v>
      </c>
      <c r="S7" s="201">
        <v>0.28000000000000003</v>
      </c>
      <c r="T7" s="201">
        <v>0</v>
      </c>
      <c r="U7" s="201">
        <v>2.4300000000000002</v>
      </c>
      <c r="V7" s="201">
        <v>0.22</v>
      </c>
      <c r="W7" s="201">
        <v>0.37</v>
      </c>
      <c r="X7" s="201">
        <v>1.57</v>
      </c>
      <c r="Y7" s="201">
        <v>0</v>
      </c>
      <c r="Z7" s="201">
        <v>1.35</v>
      </c>
      <c r="AA7" s="201">
        <v>0.96</v>
      </c>
      <c r="AB7" s="201">
        <v>0</v>
      </c>
      <c r="AC7" s="201">
        <v>13.92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27.24</v>
      </c>
      <c r="AJ7" s="201">
        <v>0</v>
      </c>
      <c r="AK7" s="201">
        <v>19.600000000000001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13.2</v>
      </c>
      <c r="K8" s="201">
        <v>4.58</v>
      </c>
      <c r="L8" s="201">
        <v>126.75</v>
      </c>
      <c r="M8" s="201">
        <v>0.98</v>
      </c>
      <c r="N8" s="201">
        <v>1.26</v>
      </c>
      <c r="O8" s="201">
        <v>0</v>
      </c>
      <c r="P8" s="201">
        <v>1.48</v>
      </c>
      <c r="Q8" s="201">
        <v>0.12</v>
      </c>
      <c r="R8" s="201">
        <v>0.23</v>
      </c>
      <c r="S8" s="201">
        <v>0.28000000000000003</v>
      </c>
      <c r="T8" s="201">
        <v>0</v>
      </c>
      <c r="U8" s="201">
        <v>2.4300000000000002</v>
      </c>
      <c r="V8" s="201">
        <v>0.22</v>
      </c>
      <c r="W8" s="201">
        <v>0.37</v>
      </c>
      <c r="X8" s="201">
        <v>1.57</v>
      </c>
      <c r="Y8" s="201">
        <v>0</v>
      </c>
      <c r="Z8" s="201">
        <v>1.35</v>
      </c>
      <c r="AA8" s="201">
        <v>0.96</v>
      </c>
      <c r="AB8" s="201">
        <v>0</v>
      </c>
      <c r="AC8" s="201">
        <v>13.92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27.24</v>
      </c>
      <c r="AJ8" s="201">
        <v>0</v>
      </c>
      <c r="AK8" s="201">
        <v>19.600000000000001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13.2</v>
      </c>
      <c r="K9" s="201">
        <v>4.58</v>
      </c>
      <c r="L9" s="201">
        <v>54.35</v>
      </c>
      <c r="M9" s="201">
        <v>0.98</v>
      </c>
      <c r="N9" s="201">
        <v>1.26</v>
      </c>
      <c r="O9" s="201">
        <v>0</v>
      </c>
      <c r="P9" s="201">
        <v>2.09</v>
      </c>
      <c r="Q9" s="201">
        <v>0.12</v>
      </c>
      <c r="R9" s="201">
        <v>0.23</v>
      </c>
      <c r="S9" s="201">
        <v>0.28000000000000003</v>
      </c>
      <c r="T9" s="201">
        <v>0</v>
      </c>
      <c r="U9" s="201">
        <v>2.4300000000000002</v>
      </c>
      <c r="V9" s="201">
        <v>0.22</v>
      </c>
      <c r="W9" s="201">
        <v>0.37</v>
      </c>
      <c r="X9" s="201">
        <v>1.57</v>
      </c>
      <c r="Y9" s="201">
        <v>0</v>
      </c>
      <c r="Z9" s="201">
        <v>1.35</v>
      </c>
      <c r="AA9" s="201">
        <v>0.96</v>
      </c>
      <c r="AB9" s="201">
        <v>0</v>
      </c>
      <c r="AC9" s="201">
        <v>13.92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27.24</v>
      </c>
      <c r="AJ9" s="201">
        <v>0</v>
      </c>
      <c r="AK9" s="201">
        <v>19.600000000000001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13.2</v>
      </c>
      <c r="K10" s="201">
        <v>4.58</v>
      </c>
      <c r="L10" s="201">
        <v>51.45</v>
      </c>
      <c r="M10" s="201">
        <v>0.98</v>
      </c>
      <c r="N10" s="201">
        <v>1.26</v>
      </c>
      <c r="O10" s="201">
        <v>0</v>
      </c>
      <c r="P10" s="201">
        <v>2.09</v>
      </c>
      <c r="Q10" s="201">
        <v>0.12</v>
      </c>
      <c r="R10" s="201">
        <v>0.23</v>
      </c>
      <c r="S10" s="201">
        <v>0.28000000000000003</v>
      </c>
      <c r="T10" s="201">
        <v>0</v>
      </c>
      <c r="U10" s="201">
        <v>2.4300000000000002</v>
      </c>
      <c r="V10" s="201">
        <v>0.22</v>
      </c>
      <c r="W10" s="201">
        <v>0.37</v>
      </c>
      <c r="X10" s="201">
        <v>1.57</v>
      </c>
      <c r="Y10" s="201">
        <v>0</v>
      </c>
      <c r="Z10" s="201">
        <v>1.35</v>
      </c>
      <c r="AA10" s="201">
        <v>0.96</v>
      </c>
      <c r="AB10" s="201">
        <v>0</v>
      </c>
      <c r="AC10" s="201">
        <v>13.92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27.24</v>
      </c>
      <c r="AJ10" s="201">
        <v>0</v>
      </c>
      <c r="AK10" s="201">
        <v>19.600000000000001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12.08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13.2</v>
      </c>
      <c r="K11" s="201">
        <v>4.58</v>
      </c>
      <c r="L11" s="201">
        <v>55.31</v>
      </c>
      <c r="M11" s="201">
        <v>0.98</v>
      </c>
      <c r="N11" s="201">
        <v>1.26</v>
      </c>
      <c r="O11" s="201">
        <v>0</v>
      </c>
      <c r="P11" s="201">
        <v>2.09</v>
      </c>
      <c r="Q11" s="201">
        <v>0.12</v>
      </c>
      <c r="R11" s="201">
        <v>0.23</v>
      </c>
      <c r="S11" s="201">
        <v>0.28000000000000003</v>
      </c>
      <c r="T11" s="201">
        <v>0</v>
      </c>
      <c r="U11" s="201">
        <v>2.4300000000000002</v>
      </c>
      <c r="V11" s="201">
        <v>0.22</v>
      </c>
      <c r="W11" s="201">
        <v>0.37</v>
      </c>
      <c r="X11" s="201">
        <v>1.57</v>
      </c>
      <c r="Y11" s="201">
        <v>0</v>
      </c>
      <c r="Z11" s="201">
        <v>1.35</v>
      </c>
      <c r="AA11" s="201">
        <v>0.96</v>
      </c>
      <c r="AB11" s="201">
        <v>0</v>
      </c>
      <c r="AC11" s="201">
        <v>13.92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27.24</v>
      </c>
      <c r="AJ11" s="201">
        <v>0</v>
      </c>
      <c r="AK11" s="201">
        <v>19.600000000000001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12.08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13.2</v>
      </c>
      <c r="K12" s="201">
        <v>4.58</v>
      </c>
      <c r="L12" s="201">
        <v>50.49</v>
      </c>
      <c r="M12" s="201">
        <v>0.98</v>
      </c>
      <c r="N12" s="201">
        <v>1.26</v>
      </c>
      <c r="O12" s="201">
        <v>0</v>
      </c>
      <c r="P12" s="201">
        <v>2.09</v>
      </c>
      <c r="Q12" s="201">
        <v>0.12</v>
      </c>
      <c r="R12" s="201">
        <v>0.23</v>
      </c>
      <c r="S12" s="201">
        <v>0.28000000000000003</v>
      </c>
      <c r="T12" s="201">
        <v>0</v>
      </c>
      <c r="U12" s="201">
        <v>2.4300000000000002</v>
      </c>
      <c r="V12" s="201">
        <v>0.22</v>
      </c>
      <c r="W12" s="201">
        <v>0.37</v>
      </c>
      <c r="X12" s="201">
        <v>1.57</v>
      </c>
      <c r="Y12" s="201">
        <v>0</v>
      </c>
      <c r="Z12" s="201">
        <v>1.35</v>
      </c>
      <c r="AA12" s="201">
        <v>0.96</v>
      </c>
      <c r="AB12" s="201">
        <v>0</v>
      </c>
      <c r="AC12" s="201">
        <v>13.92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27.24</v>
      </c>
      <c r="AJ12" s="201">
        <v>0</v>
      </c>
      <c r="AK12" s="201">
        <v>19.600000000000001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12.08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13.2</v>
      </c>
      <c r="K13" s="201">
        <v>4.58</v>
      </c>
      <c r="L13" s="201">
        <v>50.49</v>
      </c>
      <c r="M13" s="201">
        <v>0.98</v>
      </c>
      <c r="N13" s="201">
        <v>1.26</v>
      </c>
      <c r="O13" s="201">
        <v>0</v>
      </c>
      <c r="P13" s="201">
        <v>2.09</v>
      </c>
      <c r="Q13" s="201">
        <v>0.1</v>
      </c>
      <c r="R13" s="201">
        <v>0.23</v>
      </c>
      <c r="S13" s="201">
        <v>0.28000000000000003</v>
      </c>
      <c r="T13" s="201">
        <v>0</v>
      </c>
      <c r="U13" s="201">
        <v>2.4300000000000002</v>
      </c>
      <c r="V13" s="201">
        <v>0.22</v>
      </c>
      <c r="W13" s="201">
        <v>0.37</v>
      </c>
      <c r="X13" s="201">
        <v>1.57</v>
      </c>
      <c r="Y13" s="201">
        <v>0</v>
      </c>
      <c r="Z13" s="201">
        <v>1.35</v>
      </c>
      <c r="AA13" s="201">
        <v>0.96</v>
      </c>
      <c r="AB13" s="201">
        <v>0</v>
      </c>
      <c r="AC13" s="201">
        <v>13.92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27.24</v>
      </c>
      <c r="AJ13" s="201">
        <v>0</v>
      </c>
      <c r="AK13" s="201">
        <v>19.600000000000001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12.08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13.2</v>
      </c>
      <c r="K14" s="201">
        <v>4.58</v>
      </c>
      <c r="L14" s="201">
        <v>47.59</v>
      </c>
      <c r="M14" s="201">
        <v>0.98</v>
      </c>
      <c r="N14" s="201">
        <v>1.26</v>
      </c>
      <c r="O14" s="201">
        <v>0</v>
      </c>
      <c r="P14" s="201">
        <v>2.09</v>
      </c>
      <c r="Q14" s="201">
        <v>0.08</v>
      </c>
      <c r="R14" s="201">
        <v>0.23</v>
      </c>
      <c r="S14" s="201">
        <v>0.28000000000000003</v>
      </c>
      <c r="T14" s="201">
        <v>0</v>
      </c>
      <c r="U14" s="201">
        <v>2.4300000000000002</v>
      </c>
      <c r="V14" s="201">
        <v>0.22</v>
      </c>
      <c r="W14" s="201">
        <v>0.37</v>
      </c>
      <c r="X14" s="201">
        <v>1.57</v>
      </c>
      <c r="Y14" s="201">
        <v>0</v>
      </c>
      <c r="Z14" s="201">
        <v>1.35</v>
      </c>
      <c r="AA14" s="201">
        <v>0.96</v>
      </c>
      <c r="AB14" s="201">
        <v>0</v>
      </c>
      <c r="AC14" s="201">
        <v>13.92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27.24</v>
      </c>
      <c r="AJ14" s="201">
        <v>0</v>
      </c>
      <c r="AK14" s="201">
        <v>19.600000000000001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13.2</v>
      </c>
      <c r="K15" s="201">
        <v>4.58</v>
      </c>
      <c r="L15" s="201">
        <v>50.49</v>
      </c>
      <c r="M15" s="201">
        <v>0.98</v>
      </c>
      <c r="N15" s="201">
        <v>1.26</v>
      </c>
      <c r="O15" s="201">
        <v>0</v>
      </c>
      <c r="P15" s="201">
        <v>1.48</v>
      </c>
      <c r="Q15" s="201">
        <v>0.06</v>
      </c>
      <c r="R15" s="201">
        <v>0.23</v>
      </c>
      <c r="S15" s="201">
        <v>0.28000000000000003</v>
      </c>
      <c r="T15" s="201">
        <v>0</v>
      </c>
      <c r="U15" s="201">
        <v>2.4300000000000002</v>
      </c>
      <c r="V15" s="201">
        <v>0.22</v>
      </c>
      <c r="W15" s="201">
        <v>0.37</v>
      </c>
      <c r="X15" s="201">
        <v>1.57</v>
      </c>
      <c r="Y15" s="201">
        <v>0</v>
      </c>
      <c r="Z15" s="201">
        <v>1.35</v>
      </c>
      <c r="AA15" s="201">
        <v>0.96</v>
      </c>
      <c r="AB15" s="201">
        <v>0</v>
      </c>
      <c r="AC15" s="201">
        <v>13.92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27.24</v>
      </c>
      <c r="AJ15" s="201">
        <v>0</v>
      </c>
      <c r="AK15" s="201">
        <v>19.600000000000001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13.2</v>
      </c>
      <c r="K16" s="201">
        <v>4.58</v>
      </c>
      <c r="L16" s="201">
        <v>46.63</v>
      </c>
      <c r="M16" s="201">
        <v>0.98</v>
      </c>
      <c r="N16" s="201">
        <v>1.26</v>
      </c>
      <c r="O16" s="201">
        <v>0</v>
      </c>
      <c r="P16" s="201">
        <v>1.48</v>
      </c>
      <c r="Q16" s="201">
        <v>0.06</v>
      </c>
      <c r="R16" s="201">
        <v>0.23</v>
      </c>
      <c r="S16" s="201">
        <v>0.28000000000000003</v>
      </c>
      <c r="T16" s="201">
        <v>0</v>
      </c>
      <c r="U16" s="201">
        <v>2.4300000000000002</v>
      </c>
      <c r="V16" s="201">
        <v>0.22</v>
      </c>
      <c r="W16" s="201">
        <v>0.37</v>
      </c>
      <c r="X16" s="201">
        <v>1.57</v>
      </c>
      <c r="Y16" s="201">
        <v>0</v>
      </c>
      <c r="Z16" s="201">
        <v>1.35</v>
      </c>
      <c r="AA16" s="201">
        <v>0.96</v>
      </c>
      <c r="AB16" s="201">
        <v>0</v>
      </c>
      <c r="AC16" s="201">
        <v>13.92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27.24</v>
      </c>
      <c r="AJ16" s="201">
        <v>0</v>
      </c>
      <c r="AK16" s="201">
        <v>19.600000000000001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13.2</v>
      </c>
      <c r="K17" s="201">
        <v>4.58</v>
      </c>
      <c r="L17" s="201">
        <v>41.8</v>
      </c>
      <c r="M17" s="201">
        <v>0.98</v>
      </c>
      <c r="N17" s="201">
        <v>1.26</v>
      </c>
      <c r="O17" s="201">
        <v>0</v>
      </c>
      <c r="P17" s="201">
        <v>1.48</v>
      </c>
      <c r="Q17" s="201">
        <v>0.06</v>
      </c>
      <c r="R17" s="201">
        <v>0.23</v>
      </c>
      <c r="S17" s="201">
        <v>0.28000000000000003</v>
      </c>
      <c r="T17" s="201">
        <v>0</v>
      </c>
      <c r="U17" s="201">
        <v>2.4300000000000002</v>
      </c>
      <c r="V17" s="201">
        <v>0.22</v>
      </c>
      <c r="W17" s="201">
        <v>0.37</v>
      </c>
      <c r="X17" s="201">
        <v>1.57</v>
      </c>
      <c r="Y17" s="201">
        <v>0</v>
      </c>
      <c r="Z17" s="201">
        <v>1.35</v>
      </c>
      <c r="AA17" s="201">
        <v>0.96</v>
      </c>
      <c r="AB17" s="201">
        <v>0</v>
      </c>
      <c r="AC17" s="201">
        <v>13.92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27.24</v>
      </c>
      <c r="AJ17" s="201">
        <v>0</v>
      </c>
      <c r="AK17" s="201">
        <v>19.600000000000001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13.2</v>
      </c>
      <c r="K18" s="201">
        <v>4.58</v>
      </c>
      <c r="L18" s="201">
        <v>38.9</v>
      </c>
      <c r="M18" s="201">
        <v>0.98</v>
      </c>
      <c r="N18" s="201">
        <v>1.26</v>
      </c>
      <c r="O18" s="201">
        <v>0</v>
      </c>
      <c r="P18" s="201">
        <v>1.48</v>
      </c>
      <c r="Q18" s="201">
        <v>0.06</v>
      </c>
      <c r="R18" s="201">
        <v>0.23</v>
      </c>
      <c r="S18" s="201">
        <v>0.28000000000000003</v>
      </c>
      <c r="T18" s="201">
        <v>0</v>
      </c>
      <c r="U18" s="201">
        <v>2.4300000000000002</v>
      </c>
      <c r="V18" s="201">
        <v>0.22</v>
      </c>
      <c r="W18" s="201">
        <v>0.37</v>
      </c>
      <c r="X18" s="201">
        <v>1.57</v>
      </c>
      <c r="Y18" s="201">
        <v>0</v>
      </c>
      <c r="Z18" s="201">
        <v>1.35</v>
      </c>
      <c r="AA18" s="201">
        <v>0.96</v>
      </c>
      <c r="AB18" s="201">
        <v>0</v>
      </c>
      <c r="AC18" s="201">
        <v>13.92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27.24</v>
      </c>
      <c r="AJ18" s="201">
        <v>0</v>
      </c>
      <c r="AK18" s="201">
        <v>19.600000000000001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13.2</v>
      </c>
      <c r="K19" s="201">
        <v>4.58</v>
      </c>
      <c r="L19" s="201">
        <v>40.83</v>
      </c>
      <c r="M19" s="201">
        <v>0.98</v>
      </c>
      <c r="N19" s="201">
        <v>1.26</v>
      </c>
      <c r="O19" s="201">
        <v>0</v>
      </c>
      <c r="P19" s="201">
        <v>1.48</v>
      </c>
      <c r="Q19" s="201">
        <v>0.06</v>
      </c>
      <c r="R19" s="201">
        <v>0.23</v>
      </c>
      <c r="S19" s="201">
        <v>0.28000000000000003</v>
      </c>
      <c r="T19" s="201">
        <v>0</v>
      </c>
      <c r="U19" s="201">
        <v>2.4300000000000002</v>
      </c>
      <c r="V19" s="201">
        <v>0.22</v>
      </c>
      <c r="W19" s="201">
        <v>0.37</v>
      </c>
      <c r="X19" s="201">
        <v>1.57</v>
      </c>
      <c r="Y19" s="201">
        <v>0</v>
      </c>
      <c r="Z19" s="201">
        <v>1.35</v>
      </c>
      <c r="AA19" s="201">
        <v>0.96</v>
      </c>
      <c r="AB19" s="201">
        <v>0</v>
      </c>
      <c r="AC19" s="201">
        <v>13.92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27.24</v>
      </c>
      <c r="AJ19" s="201">
        <v>0</v>
      </c>
      <c r="AK19" s="201">
        <v>19.600000000000001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13.2</v>
      </c>
      <c r="K20" s="201">
        <v>4.58</v>
      </c>
      <c r="L20" s="201">
        <v>32.15</v>
      </c>
      <c r="M20" s="201">
        <v>0.98</v>
      </c>
      <c r="N20" s="201">
        <v>1.26</v>
      </c>
      <c r="O20" s="201">
        <v>0</v>
      </c>
      <c r="P20" s="201">
        <v>1.48</v>
      </c>
      <c r="Q20" s="201">
        <v>0.06</v>
      </c>
      <c r="R20" s="201">
        <v>0.23</v>
      </c>
      <c r="S20" s="201">
        <v>0.28000000000000003</v>
      </c>
      <c r="T20" s="201">
        <v>0</v>
      </c>
      <c r="U20" s="201">
        <v>2.4300000000000002</v>
      </c>
      <c r="V20" s="201">
        <v>0.22</v>
      </c>
      <c r="W20" s="201">
        <v>0.37</v>
      </c>
      <c r="X20" s="201">
        <v>1.57</v>
      </c>
      <c r="Y20" s="201">
        <v>0</v>
      </c>
      <c r="Z20" s="201">
        <v>1.35</v>
      </c>
      <c r="AA20" s="201">
        <v>0.96</v>
      </c>
      <c r="AB20" s="201">
        <v>0</v>
      </c>
      <c r="AC20" s="201">
        <v>13.92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27.24</v>
      </c>
      <c r="AJ20" s="201">
        <v>0</v>
      </c>
      <c r="AK20" s="201">
        <v>19.600000000000001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13.2</v>
      </c>
      <c r="K21" s="201">
        <v>4.58</v>
      </c>
      <c r="L21" s="201">
        <v>30.22</v>
      </c>
      <c r="M21" s="201">
        <v>0.98</v>
      </c>
      <c r="N21" s="201">
        <v>1.26</v>
      </c>
      <c r="O21" s="201">
        <v>0</v>
      </c>
      <c r="P21" s="201">
        <v>1.48</v>
      </c>
      <c r="Q21" s="201">
        <v>0.06</v>
      </c>
      <c r="R21" s="201">
        <v>0.23</v>
      </c>
      <c r="S21" s="201">
        <v>0.28000000000000003</v>
      </c>
      <c r="T21" s="201">
        <v>0</v>
      </c>
      <c r="U21" s="201">
        <v>2.4300000000000002</v>
      </c>
      <c r="V21" s="201">
        <v>0.22</v>
      </c>
      <c r="W21" s="201">
        <v>0.37</v>
      </c>
      <c r="X21" s="201">
        <v>1.57</v>
      </c>
      <c r="Y21" s="201">
        <v>0</v>
      </c>
      <c r="Z21" s="201">
        <v>1.35</v>
      </c>
      <c r="AA21" s="201">
        <v>0.96</v>
      </c>
      <c r="AB21" s="201">
        <v>0</v>
      </c>
      <c r="AC21" s="201">
        <v>13.92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27.24</v>
      </c>
      <c r="AJ21" s="201">
        <v>0</v>
      </c>
      <c r="AK21" s="201">
        <v>19.600000000000001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13.2</v>
      </c>
      <c r="K22" s="201">
        <v>4.58</v>
      </c>
      <c r="L22" s="201">
        <v>25.39</v>
      </c>
      <c r="M22" s="201">
        <v>0.98</v>
      </c>
      <c r="N22" s="201">
        <v>1.26</v>
      </c>
      <c r="O22" s="201">
        <v>0</v>
      </c>
      <c r="P22" s="201">
        <v>1.48</v>
      </c>
      <c r="Q22" s="201">
        <v>0.06</v>
      </c>
      <c r="R22" s="201">
        <v>0.23</v>
      </c>
      <c r="S22" s="201">
        <v>0.28000000000000003</v>
      </c>
      <c r="T22" s="201">
        <v>0</v>
      </c>
      <c r="U22" s="201">
        <v>2.4300000000000002</v>
      </c>
      <c r="V22" s="201">
        <v>0.22</v>
      </c>
      <c r="W22" s="201">
        <v>0.37</v>
      </c>
      <c r="X22" s="201">
        <v>1.57</v>
      </c>
      <c r="Y22" s="201">
        <v>0</v>
      </c>
      <c r="Z22" s="201">
        <v>1.35</v>
      </c>
      <c r="AA22" s="201">
        <v>0.96</v>
      </c>
      <c r="AB22" s="201">
        <v>0</v>
      </c>
      <c r="AC22" s="201">
        <v>13.92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27.24</v>
      </c>
      <c r="AJ22" s="201">
        <v>0</v>
      </c>
      <c r="AK22" s="201">
        <v>19.600000000000001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13.2</v>
      </c>
      <c r="K23" s="201">
        <v>4.58</v>
      </c>
      <c r="L23" s="201">
        <v>29.24</v>
      </c>
      <c r="M23" s="201">
        <v>0.98</v>
      </c>
      <c r="N23" s="201">
        <v>1.26</v>
      </c>
      <c r="O23" s="201">
        <v>0</v>
      </c>
      <c r="P23" s="201">
        <v>1.48</v>
      </c>
      <c r="Q23" s="201">
        <v>0.06</v>
      </c>
      <c r="R23" s="201">
        <v>0.23</v>
      </c>
      <c r="S23" s="201">
        <v>0.28000000000000003</v>
      </c>
      <c r="T23" s="201">
        <v>0</v>
      </c>
      <c r="U23" s="201">
        <v>2.4300000000000002</v>
      </c>
      <c r="V23" s="201">
        <v>0.22</v>
      </c>
      <c r="W23" s="201">
        <v>0.37</v>
      </c>
      <c r="X23" s="201">
        <v>1.57</v>
      </c>
      <c r="Y23" s="201">
        <v>0</v>
      </c>
      <c r="Z23" s="201">
        <v>1.35</v>
      </c>
      <c r="AA23" s="201">
        <v>0.96</v>
      </c>
      <c r="AB23" s="201">
        <v>0</v>
      </c>
      <c r="AC23" s="201">
        <v>13.92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27.24</v>
      </c>
      <c r="AJ23" s="201">
        <v>0</v>
      </c>
      <c r="AK23" s="201">
        <v>19.600000000000001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13.2</v>
      </c>
      <c r="K24" s="201">
        <v>4.58</v>
      </c>
      <c r="L24" s="201">
        <v>154.72999999999999</v>
      </c>
      <c r="M24" s="201">
        <v>0.98</v>
      </c>
      <c r="N24" s="201">
        <v>1.26</v>
      </c>
      <c r="O24" s="201">
        <v>0</v>
      </c>
      <c r="P24" s="201">
        <v>1.48</v>
      </c>
      <c r="Q24" s="201">
        <v>0.06</v>
      </c>
      <c r="R24" s="201">
        <v>0.23</v>
      </c>
      <c r="S24" s="201">
        <v>0.28000000000000003</v>
      </c>
      <c r="T24" s="201">
        <v>0</v>
      </c>
      <c r="U24" s="201">
        <v>2.4300000000000002</v>
      </c>
      <c r="V24" s="201">
        <v>0.22</v>
      </c>
      <c r="W24" s="201">
        <v>0.37</v>
      </c>
      <c r="X24" s="201">
        <v>1.57</v>
      </c>
      <c r="Y24" s="201">
        <v>0</v>
      </c>
      <c r="Z24" s="201">
        <v>1.35</v>
      </c>
      <c r="AA24" s="201">
        <v>0.96</v>
      </c>
      <c r="AB24" s="201">
        <v>0</v>
      </c>
      <c r="AC24" s="201">
        <v>13.92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27.24</v>
      </c>
      <c r="AJ24" s="201">
        <v>0</v>
      </c>
      <c r="AK24" s="201">
        <v>19.600000000000001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13.2</v>
      </c>
      <c r="K25" s="201">
        <v>4.58</v>
      </c>
      <c r="L25" s="201">
        <v>225.2</v>
      </c>
      <c r="M25" s="201">
        <v>0.98</v>
      </c>
      <c r="N25" s="201">
        <v>1.26</v>
      </c>
      <c r="O25" s="201">
        <v>0</v>
      </c>
      <c r="P25" s="201">
        <v>1.48</v>
      </c>
      <c r="Q25" s="201">
        <v>0.06</v>
      </c>
      <c r="R25" s="201">
        <v>0.23</v>
      </c>
      <c r="S25" s="201">
        <v>0.28000000000000003</v>
      </c>
      <c r="T25" s="201">
        <v>0</v>
      </c>
      <c r="U25" s="201">
        <v>2.4300000000000002</v>
      </c>
      <c r="V25" s="201">
        <v>0.22</v>
      </c>
      <c r="W25" s="201">
        <v>0.37</v>
      </c>
      <c r="X25" s="201">
        <v>1.57</v>
      </c>
      <c r="Y25" s="201">
        <v>0</v>
      </c>
      <c r="Z25" s="201">
        <v>1.35</v>
      </c>
      <c r="AA25" s="201">
        <v>0.96</v>
      </c>
      <c r="AB25" s="201">
        <v>0</v>
      </c>
      <c r="AC25" s="201">
        <v>13.92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27.24</v>
      </c>
      <c r="AJ25" s="201">
        <v>0</v>
      </c>
      <c r="AK25" s="201">
        <v>19.600000000000001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13.2</v>
      </c>
      <c r="K26" s="201">
        <v>9.41</v>
      </c>
      <c r="L26" s="201">
        <v>192.38</v>
      </c>
      <c r="M26" s="201">
        <v>0.98</v>
      </c>
      <c r="N26" s="201">
        <v>1.26</v>
      </c>
      <c r="O26" s="201">
        <v>0</v>
      </c>
      <c r="P26" s="201">
        <v>1.48</v>
      </c>
      <c r="Q26" s="201">
        <v>0.21</v>
      </c>
      <c r="R26" s="201">
        <v>6.5</v>
      </c>
      <c r="S26" s="201">
        <v>8.1</v>
      </c>
      <c r="T26" s="201">
        <v>0</v>
      </c>
      <c r="U26" s="201">
        <v>2.4300000000000002</v>
      </c>
      <c r="V26" s="201">
        <v>6.36</v>
      </c>
      <c r="W26" s="201">
        <v>10.68</v>
      </c>
      <c r="X26" s="201">
        <v>1.57</v>
      </c>
      <c r="Y26" s="201">
        <v>0</v>
      </c>
      <c r="Z26" s="201">
        <v>1.35</v>
      </c>
      <c r="AA26" s="201">
        <v>20.91</v>
      </c>
      <c r="AB26" s="201">
        <v>0</v>
      </c>
      <c r="AC26" s="201">
        <v>13.92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27.24</v>
      </c>
      <c r="AJ26" s="201">
        <v>0</v>
      </c>
      <c r="AK26" s="201">
        <v>19.600000000000001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9.84</v>
      </c>
      <c r="K27" s="201">
        <v>0.33</v>
      </c>
      <c r="L27" s="201">
        <v>47.58</v>
      </c>
      <c r="M27" s="201">
        <v>0.98</v>
      </c>
      <c r="N27" s="201">
        <v>1.26</v>
      </c>
      <c r="O27" s="201">
        <v>0</v>
      </c>
      <c r="P27" s="201">
        <v>1.48</v>
      </c>
      <c r="Q27" s="201">
        <v>0.06</v>
      </c>
      <c r="R27" s="201">
        <v>0.23</v>
      </c>
      <c r="S27" s="201">
        <v>0.28000000000000003</v>
      </c>
      <c r="T27" s="201">
        <v>0</v>
      </c>
      <c r="U27" s="201">
        <v>2.4300000000000002</v>
      </c>
      <c r="V27" s="201">
        <v>0.22</v>
      </c>
      <c r="W27" s="201">
        <v>0.37</v>
      </c>
      <c r="X27" s="201">
        <v>1.57</v>
      </c>
      <c r="Y27" s="201">
        <v>0</v>
      </c>
      <c r="Z27" s="201">
        <v>1.35</v>
      </c>
      <c r="AA27" s="201">
        <v>0.96</v>
      </c>
      <c r="AB27" s="201">
        <v>0</v>
      </c>
      <c r="AC27" s="201">
        <v>13.92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27.24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9.84</v>
      </c>
      <c r="K28" s="201">
        <v>9.41</v>
      </c>
      <c r="L28" s="201">
        <v>192.38</v>
      </c>
      <c r="M28" s="201">
        <v>0.98</v>
      </c>
      <c r="N28" s="201">
        <v>1.26</v>
      </c>
      <c r="O28" s="201">
        <v>0</v>
      </c>
      <c r="P28" s="201">
        <v>1.48</v>
      </c>
      <c r="Q28" s="201">
        <v>0.21</v>
      </c>
      <c r="R28" s="201">
        <v>5.14</v>
      </c>
      <c r="S28" s="201">
        <v>6.47</v>
      </c>
      <c r="T28" s="201">
        <v>0</v>
      </c>
      <c r="U28" s="201">
        <v>2.4300000000000002</v>
      </c>
      <c r="V28" s="201">
        <v>6.36</v>
      </c>
      <c r="W28" s="201">
        <v>10.68</v>
      </c>
      <c r="X28" s="201">
        <v>1.57</v>
      </c>
      <c r="Y28" s="201">
        <v>0</v>
      </c>
      <c r="Z28" s="201">
        <v>1.35</v>
      </c>
      <c r="AA28" s="201">
        <v>0.96</v>
      </c>
      <c r="AB28" s="201">
        <v>0</v>
      </c>
      <c r="AC28" s="201">
        <v>15.9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30.6</v>
      </c>
      <c r="AJ28" s="201">
        <v>0</v>
      </c>
      <c r="AK28" s="201">
        <v>19.600000000000001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9.84</v>
      </c>
      <c r="K29" s="201">
        <v>4.58</v>
      </c>
      <c r="L29" s="201">
        <v>269.60000000000002</v>
      </c>
      <c r="M29" s="201">
        <v>0.98</v>
      </c>
      <c r="N29" s="201">
        <v>1.26</v>
      </c>
      <c r="O29" s="201">
        <v>0</v>
      </c>
      <c r="P29" s="201">
        <v>1.33</v>
      </c>
      <c r="Q29" s="201">
        <v>0.06</v>
      </c>
      <c r="R29" s="201">
        <v>0.23</v>
      </c>
      <c r="S29" s="201">
        <v>0.28000000000000003</v>
      </c>
      <c r="T29" s="201">
        <v>0</v>
      </c>
      <c r="U29" s="201">
        <v>2.4300000000000002</v>
      </c>
      <c r="V29" s="201">
        <v>0.22</v>
      </c>
      <c r="W29" s="201">
        <v>0.37</v>
      </c>
      <c r="X29" s="201">
        <v>1.57</v>
      </c>
      <c r="Y29" s="201">
        <v>0</v>
      </c>
      <c r="Z29" s="201">
        <v>1.35</v>
      </c>
      <c r="AA29" s="201">
        <v>0.96</v>
      </c>
      <c r="AB29" s="201">
        <v>0</v>
      </c>
      <c r="AC29" s="201">
        <v>15.9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30.6</v>
      </c>
      <c r="AJ29" s="201">
        <v>0</v>
      </c>
      <c r="AK29" s="201">
        <v>19.600000000000001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9.84</v>
      </c>
      <c r="K30" s="201">
        <v>4.58</v>
      </c>
      <c r="L30" s="201">
        <v>269.60000000000002</v>
      </c>
      <c r="M30" s="201">
        <v>0.98</v>
      </c>
      <c r="N30" s="201">
        <v>1.26</v>
      </c>
      <c r="O30" s="201">
        <v>0</v>
      </c>
      <c r="P30" s="201">
        <v>1.31</v>
      </c>
      <c r="Q30" s="201">
        <v>0.06</v>
      </c>
      <c r="R30" s="201">
        <v>0.23</v>
      </c>
      <c r="S30" s="201">
        <v>0.28000000000000003</v>
      </c>
      <c r="T30" s="201">
        <v>0</v>
      </c>
      <c r="U30" s="201">
        <v>2.4300000000000002</v>
      </c>
      <c r="V30" s="201">
        <v>0.22</v>
      </c>
      <c r="W30" s="201">
        <v>0.37</v>
      </c>
      <c r="X30" s="201">
        <v>1.57</v>
      </c>
      <c r="Y30" s="201">
        <v>0</v>
      </c>
      <c r="Z30" s="201">
        <v>1.35</v>
      </c>
      <c r="AA30" s="201">
        <v>0.96</v>
      </c>
      <c r="AB30" s="201">
        <v>0</v>
      </c>
      <c r="AC30" s="201">
        <v>15.9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30.6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9.84</v>
      </c>
      <c r="K31" s="201">
        <v>4.58</v>
      </c>
      <c r="L31" s="201">
        <v>269.60000000000002</v>
      </c>
      <c r="M31" s="201">
        <v>0.98</v>
      </c>
      <c r="N31" s="201">
        <v>1.26</v>
      </c>
      <c r="O31" s="201">
        <v>0</v>
      </c>
      <c r="P31" s="201">
        <v>1.31</v>
      </c>
      <c r="Q31" s="201">
        <v>0.06</v>
      </c>
      <c r="R31" s="201">
        <v>0.23</v>
      </c>
      <c r="S31" s="201">
        <v>0.28000000000000003</v>
      </c>
      <c r="T31" s="201">
        <v>0</v>
      </c>
      <c r="U31" s="201">
        <v>2.4300000000000002</v>
      </c>
      <c r="V31" s="201">
        <v>0.22</v>
      </c>
      <c r="W31" s="201">
        <v>0.37</v>
      </c>
      <c r="X31" s="201">
        <v>1.57</v>
      </c>
      <c r="Y31" s="201">
        <v>0</v>
      </c>
      <c r="Z31" s="201">
        <v>1.35</v>
      </c>
      <c r="AA31" s="201">
        <v>0.96</v>
      </c>
      <c r="AB31" s="201">
        <v>0</v>
      </c>
      <c r="AC31" s="201">
        <v>13.92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27.33</v>
      </c>
      <c r="AJ31" s="201">
        <v>0</v>
      </c>
      <c r="AK31" s="201">
        <v>19.600000000000001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9.84</v>
      </c>
      <c r="K32" s="201">
        <v>4.58</v>
      </c>
      <c r="L32" s="201">
        <v>269.60000000000002</v>
      </c>
      <c r="M32" s="201">
        <v>0.98</v>
      </c>
      <c r="N32" s="201">
        <v>1.26</v>
      </c>
      <c r="O32" s="201">
        <v>0</v>
      </c>
      <c r="P32" s="201">
        <v>1.31</v>
      </c>
      <c r="Q32" s="201">
        <v>0.06</v>
      </c>
      <c r="R32" s="201">
        <v>0.23</v>
      </c>
      <c r="S32" s="201">
        <v>0.28000000000000003</v>
      </c>
      <c r="T32" s="201">
        <v>0</v>
      </c>
      <c r="U32" s="201">
        <v>2.4300000000000002</v>
      </c>
      <c r="V32" s="201">
        <v>0.22</v>
      </c>
      <c r="W32" s="201">
        <v>0.37</v>
      </c>
      <c r="X32" s="201">
        <v>1.57</v>
      </c>
      <c r="Y32" s="201">
        <v>0</v>
      </c>
      <c r="Z32" s="201">
        <v>1.35</v>
      </c>
      <c r="AA32" s="201">
        <v>0.96</v>
      </c>
      <c r="AB32" s="201">
        <v>0</v>
      </c>
      <c r="AC32" s="201">
        <v>13.92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27.33</v>
      </c>
      <c r="AJ32" s="201">
        <v>0</v>
      </c>
      <c r="AK32" s="201">
        <v>19.600000000000001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9.84</v>
      </c>
      <c r="K33" s="201">
        <v>4.58</v>
      </c>
      <c r="L33" s="201">
        <v>269.60000000000002</v>
      </c>
      <c r="M33" s="201">
        <v>0.98</v>
      </c>
      <c r="N33" s="201">
        <v>1.26</v>
      </c>
      <c r="O33" s="201">
        <v>0</v>
      </c>
      <c r="P33" s="201">
        <v>1.31</v>
      </c>
      <c r="Q33" s="201">
        <v>0.06</v>
      </c>
      <c r="R33" s="201">
        <v>0.23</v>
      </c>
      <c r="S33" s="201">
        <v>0.28000000000000003</v>
      </c>
      <c r="T33" s="201">
        <v>0</v>
      </c>
      <c r="U33" s="201">
        <v>2.4300000000000002</v>
      </c>
      <c r="V33" s="201">
        <v>0.22</v>
      </c>
      <c r="W33" s="201">
        <v>0.37</v>
      </c>
      <c r="X33" s="201">
        <v>1.57</v>
      </c>
      <c r="Y33" s="201">
        <v>0</v>
      </c>
      <c r="Z33" s="201">
        <v>1.35</v>
      </c>
      <c r="AA33" s="201">
        <v>0.96</v>
      </c>
      <c r="AB33" s="201">
        <v>0</v>
      </c>
      <c r="AC33" s="201">
        <v>13.92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27.33</v>
      </c>
      <c r="AJ33" s="201">
        <v>0</v>
      </c>
      <c r="AK33" s="201">
        <v>19.600000000000001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9.84</v>
      </c>
      <c r="K34" s="201">
        <v>4.58</v>
      </c>
      <c r="L34" s="201">
        <v>269.60000000000002</v>
      </c>
      <c r="M34" s="201">
        <v>0.98</v>
      </c>
      <c r="N34" s="201">
        <v>1.26</v>
      </c>
      <c r="O34" s="201">
        <v>0</v>
      </c>
      <c r="P34" s="201">
        <v>1.31</v>
      </c>
      <c r="Q34" s="201">
        <v>1.84</v>
      </c>
      <c r="R34" s="201">
        <v>6.5</v>
      </c>
      <c r="S34" s="201">
        <v>7.87</v>
      </c>
      <c r="T34" s="201">
        <v>0</v>
      </c>
      <c r="U34" s="201">
        <v>2.4300000000000002</v>
      </c>
      <c r="V34" s="201">
        <v>6.36</v>
      </c>
      <c r="W34" s="201">
        <v>10.68</v>
      </c>
      <c r="X34" s="201">
        <v>30.78</v>
      </c>
      <c r="Y34" s="201">
        <v>0</v>
      </c>
      <c r="Z34" s="201">
        <v>24.36</v>
      </c>
      <c r="AA34" s="201">
        <v>20.91</v>
      </c>
      <c r="AB34" s="201">
        <v>0</v>
      </c>
      <c r="AC34" s="201">
        <v>13.92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27.33</v>
      </c>
      <c r="AJ34" s="201">
        <v>0</v>
      </c>
      <c r="AK34" s="201">
        <v>19.600000000000001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9.84</v>
      </c>
      <c r="K35" s="201">
        <v>4.58</v>
      </c>
      <c r="L35" s="201">
        <v>269.60000000000002</v>
      </c>
      <c r="M35" s="201">
        <v>0.98</v>
      </c>
      <c r="N35" s="201">
        <v>1.26</v>
      </c>
      <c r="O35" s="201">
        <v>0</v>
      </c>
      <c r="P35" s="201">
        <v>1.31</v>
      </c>
      <c r="Q35" s="201">
        <v>2.37</v>
      </c>
      <c r="R35" s="201">
        <v>6.06</v>
      </c>
      <c r="S35" s="201">
        <v>7.55</v>
      </c>
      <c r="T35" s="201">
        <v>0</v>
      </c>
      <c r="U35" s="201">
        <v>2.4300000000000002</v>
      </c>
      <c r="V35" s="201">
        <v>6.36</v>
      </c>
      <c r="W35" s="201">
        <v>10.68</v>
      </c>
      <c r="X35" s="201">
        <v>30.78</v>
      </c>
      <c r="Y35" s="201">
        <v>0</v>
      </c>
      <c r="Z35" s="201">
        <v>24.36</v>
      </c>
      <c r="AA35" s="201">
        <v>20.91</v>
      </c>
      <c r="AB35" s="201">
        <v>0</v>
      </c>
      <c r="AC35" s="201">
        <v>13.92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27.33</v>
      </c>
      <c r="AJ35" s="201">
        <v>0</v>
      </c>
      <c r="AK35" s="201">
        <v>19.600000000000001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9.84</v>
      </c>
      <c r="K36" s="201">
        <v>4.58</v>
      </c>
      <c r="L36" s="201">
        <v>269.60000000000002</v>
      </c>
      <c r="M36" s="201">
        <v>0.98</v>
      </c>
      <c r="N36" s="201">
        <v>1.26</v>
      </c>
      <c r="O36" s="201">
        <v>0</v>
      </c>
      <c r="P36" s="201">
        <v>1.31</v>
      </c>
      <c r="Q36" s="201">
        <v>2.89</v>
      </c>
      <c r="R36" s="201">
        <v>6.06</v>
      </c>
      <c r="S36" s="201">
        <v>7.55</v>
      </c>
      <c r="T36" s="201">
        <v>0</v>
      </c>
      <c r="U36" s="201">
        <v>2.4300000000000002</v>
      </c>
      <c r="V36" s="201">
        <v>6.36</v>
      </c>
      <c r="W36" s="201">
        <v>10.68</v>
      </c>
      <c r="X36" s="201">
        <v>30.78</v>
      </c>
      <c r="Y36" s="201">
        <v>0</v>
      </c>
      <c r="Z36" s="201">
        <v>24.36</v>
      </c>
      <c r="AA36" s="201">
        <v>20.91</v>
      </c>
      <c r="AB36" s="201">
        <v>0</v>
      </c>
      <c r="AC36" s="201">
        <v>13.92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27.33</v>
      </c>
      <c r="AJ36" s="201">
        <v>0</v>
      </c>
      <c r="AK36" s="201">
        <v>19.600000000000001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9.84</v>
      </c>
      <c r="K37" s="201">
        <v>4.58</v>
      </c>
      <c r="L37" s="201">
        <v>269.60000000000002</v>
      </c>
      <c r="M37" s="201">
        <v>0.98</v>
      </c>
      <c r="N37" s="201">
        <v>1.26</v>
      </c>
      <c r="O37" s="201">
        <v>0</v>
      </c>
      <c r="P37" s="201">
        <v>1.31</v>
      </c>
      <c r="Q37" s="201">
        <v>3.35</v>
      </c>
      <c r="R37" s="201">
        <v>6.06</v>
      </c>
      <c r="S37" s="201">
        <v>7.55</v>
      </c>
      <c r="T37" s="201">
        <v>0</v>
      </c>
      <c r="U37" s="201">
        <v>2.4300000000000002</v>
      </c>
      <c r="V37" s="201">
        <v>6.36</v>
      </c>
      <c r="W37" s="201">
        <v>10.68</v>
      </c>
      <c r="X37" s="201">
        <v>25.95</v>
      </c>
      <c r="Y37" s="201">
        <v>0</v>
      </c>
      <c r="Z37" s="201">
        <v>24.36</v>
      </c>
      <c r="AA37" s="201">
        <v>20.91</v>
      </c>
      <c r="AB37" s="201">
        <v>0</v>
      </c>
      <c r="AC37" s="201">
        <v>13.92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27.33</v>
      </c>
      <c r="AJ37" s="201">
        <v>0</v>
      </c>
      <c r="AK37" s="201">
        <v>19.600000000000001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9.84</v>
      </c>
      <c r="K38" s="201">
        <v>4.58</v>
      </c>
      <c r="L38" s="201">
        <v>269.60000000000002</v>
      </c>
      <c r="M38" s="201">
        <v>0.98</v>
      </c>
      <c r="N38" s="201">
        <v>1.26</v>
      </c>
      <c r="O38" s="201">
        <v>0</v>
      </c>
      <c r="P38" s="201">
        <v>1.31</v>
      </c>
      <c r="Q38" s="201">
        <v>3.35</v>
      </c>
      <c r="R38" s="201">
        <v>6.06</v>
      </c>
      <c r="S38" s="201">
        <v>7.55</v>
      </c>
      <c r="T38" s="201">
        <v>0</v>
      </c>
      <c r="U38" s="201">
        <v>2.4300000000000002</v>
      </c>
      <c r="V38" s="201">
        <v>6.36</v>
      </c>
      <c r="W38" s="201">
        <v>10.68</v>
      </c>
      <c r="X38" s="201">
        <v>30.78</v>
      </c>
      <c r="Y38" s="201">
        <v>0</v>
      </c>
      <c r="Z38" s="201">
        <v>24.36</v>
      </c>
      <c r="AA38" s="201">
        <v>20.91</v>
      </c>
      <c r="AB38" s="201">
        <v>0</v>
      </c>
      <c r="AC38" s="201">
        <v>13.92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27.33</v>
      </c>
      <c r="AJ38" s="201">
        <v>0</v>
      </c>
      <c r="AK38" s="201">
        <v>19.600000000000001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9.84</v>
      </c>
      <c r="K39" s="201">
        <v>4.58</v>
      </c>
      <c r="L39" s="201">
        <v>269.60000000000002</v>
      </c>
      <c r="M39" s="201">
        <v>0.98</v>
      </c>
      <c r="N39" s="201">
        <v>1.26</v>
      </c>
      <c r="O39" s="201">
        <v>0</v>
      </c>
      <c r="P39" s="201">
        <v>1.77</v>
      </c>
      <c r="Q39" s="201">
        <v>3.35</v>
      </c>
      <c r="R39" s="201">
        <v>6.06</v>
      </c>
      <c r="S39" s="201">
        <v>7.58</v>
      </c>
      <c r="T39" s="201">
        <v>0</v>
      </c>
      <c r="U39" s="201">
        <v>2.4300000000000002</v>
      </c>
      <c r="V39" s="201">
        <v>6.36</v>
      </c>
      <c r="W39" s="201">
        <v>10.68</v>
      </c>
      <c r="X39" s="201">
        <v>30.78</v>
      </c>
      <c r="Y39" s="201">
        <v>0</v>
      </c>
      <c r="Z39" s="201">
        <v>24.36</v>
      </c>
      <c r="AA39" s="201">
        <v>20.91</v>
      </c>
      <c r="AB39" s="201">
        <v>0</v>
      </c>
      <c r="AC39" s="201">
        <v>13.92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27.33</v>
      </c>
      <c r="AJ39" s="201">
        <v>0</v>
      </c>
      <c r="AK39" s="201">
        <v>19.600000000000001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9.84</v>
      </c>
      <c r="K40" s="201">
        <v>4.58</v>
      </c>
      <c r="L40" s="201">
        <v>269.60000000000002</v>
      </c>
      <c r="M40" s="201">
        <v>0.98</v>
      </c>
      <c r="N40" s="201">
        <v>1.26</v>
      </c>
      <c r="O40" s="201">
        <v>0</v>
      </c>
      <c r="P40" s="201">
        <v>1.77</v>
      </c>
      <c r="Q40" s="201">
        <v>3.35</v>
      </c>
      <c r="R40" s="201">
        <v>6.09</v>
      </c>
      <c r="S40" s="201">
        <v>7.58</v>
      </c>
      <c r="T40" s="201">
        <v>0</v>
      </c>
      <c r="U40" s="201">
        <v>2.4300000000000002</v>
      </c>
      <c r="V40" s="201">
        <v>6.36</v>
      </c>
      <c r="W40" s="201">
        <v>10.68</v>
      </c>
      <c r="X40" s="201">
        <v>30.78</v>
      </c>
      <c r="Y40" s="201">
        <v>0</v>
      </c>
      <c r="Z40" s="201">
        <v>24.36</v>
      </c>
      <c r="AA40" s="201">
        <v>20.91</v>
      </c>
      <c r="AB40" s="201">
        <v>0</v>
      </c>
      <c r="AC40" s="201">
        <v>13.92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27.33</v>
      </c>
      <c r="AJ40" s="201">
        <v>0</v>
      </c>
      <c r="AK40" s="201">
        <v>19.600000000000001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9.84</v>
      </c>
      <c r="K41" s="201">
        <v>4.5</v>
      </c>
      <c r="L41" s="201">
        <v>269.60000000000002</v>
      </c>
      <c r="M41" s="201">
        <v>0.98</v>
      </c>
      <c r="N41" s="201">
        <v>1.26</v>
      </c>
      <c r="O41" s="201">
        <v>0</v>
      </c>
      <c r="P41" s="201">
        <v>1.77</v>
      </c>
      <c r="Q41" s="201">
        <v>3.35</v>
      </c>
      <c r="R41" s="201">
        <v>6.5</v>
      </c>
      <c r="S41" s="201">
        <v>7.58</v>
      </c>
      <c r="T41" s="201">
        <v>0</v>
      </c>
      <c r="U41" s="201">
        <v>2.4300000000000002</v>
      </c>
      <c r="V41" s="201">
        <v>6.36</v>
      </c>
      <c r="W41" s="201">
        <v>10.68</v>
      </c>
      <c r="X41" s="201">
        <v>1.57</v>
      </c>
      <c r="Y41" s="201">
        <v>0</v>
      </c>
      <c r="Z41" s="201">
        <v>1.35</v>
      </c>
      <c r="AA41" s="201">
        <v>20.91</v>
      </c>
      <c r="AB41" s="201">
        <v>0</v>
      </c>
      <c r="AC41" s="201">
        <v>13.92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27.33</v>
      </c>
      <c r="AJ41" s="201">
        <v>0</v>
      </c>
      <c r="AK41" s="201">
        <v>19.600000000000001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9.84</v>
      </c>
      <c r="K42" s="201">
        <v>4.5</v>
      </c>
      <c r="L42" s="201">
        <v>269.60000000000002</v>
      </c>
      <c r="M42" s="201">
        <v>0.98</v>
      </c>
      <c r="N42" s="201">
        <v>1.26</v>
      </c>
      <c r="O42" s="201">
        <v>0</v>
      </c>
      <c r="P42" s="201">
        <v>1.77</v>
      </c>
      <c r="Q42" s="201">
        <v>1.41</v>
      </c>
      <c r="R42" s="201">
        <v>0.76</v>
      </c>
      <c r="S42" s="201">
        <v>0.28000000000000003</v>
      </c>
      <c r="T42" s="201">
        <v>0</v>
      </c>
      <c r="U42" s="201">
        <v>2.4300000000000002</v>
      </c>
      <c r="V42" s="201">
        <v>0.22</v>
      </c>
      <c r="W42" s="201">
        <v>0.37</v>
      </c>
      <c r="X42" s="201">
        <v>1.57</v>
      </c>
      <c r="Y42" s="201">
        <v>0</v>
      </c>
      <c r="Z42" s="201">
        <v>1.35</v>
      </c>
      <c r="AA42" s="201">
        <v>0.96</v>
      </c>
      <c r="AB42" s="201">
        <v>0</v>
      </c>
      <c r="AC42" s="201">
        <v>13.92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27.33</v>
      </c>
      <c r="AJ42" s="201">
        <v>0</v>
      </c>
      <c r="AK42" s="201">
        <v>19.600000000000001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9.84</v>
      </c>
      <c r="K43" s="201">
        <v>4.58</v>
      </c>
      <c r="L43" s="201">
        <v>269.60000000000002</v>
      </c>
      <c r="M43" s="201">
        <v>0.98</v>
      </c>
      <c r="N43" s="201">
        <v>1.26</v>
      </c>
      <c r="O43" s="201">
        <v>0</v>
      </c>
      <c r="P43" s="201">
        <v>1.33</v>
      </c>
      <c r="Q43" s="201">
        <v>0.12</v>
      </c>
      <c r="R43" s="201">
        <v>0.23</v>
      </c>
      <c r="S43" s="201">
        <v>0.28000000000000003</v>
      </c>
      <c r="T43" s="201">
        <v>0</v>
      </c>
      <c r="U43" s="201">
        <v>2.4300000000000002</v>
      </c>
      <c r="V43" s="201">
        <v>0.22</v>
      </c>
      <c r="W43" s="201">
        <v>0.37</v>
      </c>
      <c r="X43" s="201">
        <v>1.57</v>
      </c>
      <c r="Y43" s="201">
        <v>0</v>
      </c>
      <c r="Z43" s="201">
        <v>1.35</v>
      </c>
      <c r="AA43" s="201">
        <v>0.96</v>
      </c>
      <c r="AB43" s="201">
        <v>0</v>
      </c>
      <c r="AC43" s="201">
        <v>13.92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27.89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9.84</v>
      </c>
      <c r="K44" s="201">
        <v>4.58</v>
      </c>
      <c r="L44" s="201">
        <v>269.60000000000002</v>
      </c>
      <c r="M44" s="201">
        <v>0.98</v>
      </c>
      <c r="N44" s="201">
        <v>1.26</v>
      </c>
      <c r="O44" s="201">
        <v>0</v>
      </c>
      <c r="P44" s="201">
        <v>1.33</v>
      </c>
      <c r="Q44" s="201">
        <v>0.12</v>
      </c>
      <c r="R44" s="201">
        <v>0.23</v>
      </c>
      <c r="S44" s="201">
        <v>0.28000000000000003</v>
      </c>
      <c r="T44" s="201">
        <v>0</v>
      </c>
      <c r="U44" s="201">
        <v>2.4300000000000002</v>
      </c>
      <c r="V44" s="201">
        <v>0.22</v>
      </c>
      <c r="W44" s="201">
        <v>0.37</v>
      </c>
      <c r="X44" s="201">
        <v>1.57</v>
      </c>
      <c r="Y44" s="201">
        <v>0</v>
      </c>
      <c r="Z44" s="201">
        <v>1.35</v>
      </c>
      <c r="AA44" s="201">
        <v>0.96</v>
      </c>
      <c r="AB44" s="201">
        <v>0</v>
      </c>
      <c r="AC44" s="201">
        <v>13.92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27.89</v>
      </c>
      <c r="AJ44" s="201">
        <v>0</v>
      </c>
      <c r="AK44" s="201">
        <v>19.600000000000001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9.84</v>
      </c>
      <c r="K45" s="201">
        <v>4.4800000000000004</v>
      </c>
      <c r="L45" s="201">
        <v>246.44</v>
      </c>
      <c r="M45" s="201">
        <v>0.98</v>
      </c>
      <c r="N45" s="201">
        <v>1.26</v>
      </c>
      <c r="O45" s="201">
        <v>0</v>
      </c>
      <c r="P45" s="201">
        <v>1.36</v>
      </c>
      <c r="Q45" s="201">
        <v>0.12</v>
      </c>
      <c r="R45" s="201">
        <v>0.23</v>
      </c>
      <c r="S45" s="201">
        <v>0.28000000000000003</v>
      </c>
      <c r="T45" s="201">
        <v>0</v>
      </c>
      <c r="U45" s="201">
        <v>2.4300000000000002</v>
      </c>
      <c r="V45" s="201">
        <v>0.22</v>
      </c>
      <c r="W45" s="201">
        <v>0.37</v>
      </c>
      <c r="X45" s="201">
        <v>1.57</v>
      </c>
      <c r="Y45" s="201">
        <v>0</v>
      </c>
      <c r="Z45" s="201">
        <v>1.35</v>
      </c>
      <c r="AA45" s="201">
        <v>0.96</v>
      </c>
      <c r="AB45" s="201">
        <v>0</v>
      </c>
      <c r="AC45" s="201">
        <v>13.92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27.89</v>
      </c>
      <c r="AJ45" s="201">
        <v>0</v>
      </c>
      <c r="AK45" s="201">
        <v>19.600000000000001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9.84</v>
      </c>
      <c r="K46" s="201">
        <v>4.4800000000000004</v>
      </c>
      <c r="L46" s="201">
        <v>228.09</v>
      </c>
      <c r="M46" s="201">
        <v>0.98</v>
      </c>
      <c r="N46" s="201">
        <v>1.26</v>
      </c>
      <c r="O46" s="201">
        <v>0</v>
      </c>
      <c r="P46" s="201">
        <v>1.38</v>
      </c>
      <c r="Q46" s="201">
        <v>0.12</v>
      </c>
      <c r="R46" s="201">
        <v>0.23</v>
      </c>
      <c r="S46" s="201">
        <v>0.28000000000000003</v>
      </c>
      <c r="T46" s="201">
        <v>0</v>
      </c>
      <c r="U46" s="201">
        <v>2.4300000000000002</v>
      </c>
      <c r="V46" s="201">
        <v>0.22</v>
      </c>
      <c r="W46" s="201">
        <v>0.37</v>
      </c>
      <c r="X46" s="201">
        <v>1.57</v>
      </c>
      <c r="Y46" s="201">
        <v>0</v>
      </c>
      <c r="Z46" s="201">
        <v>1.35</v>
      </c>
      <c r="AA46" s="201">
        <v>0.96</v>
      </c>
      <c r="AB46" s="201">
        <v>0</v>
      </c>
      <c r="AC46" s="201">
        <v>13.92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27.89</v>
      </c>
      <c r="AJ46" s="201">
        <v>0</v>
      </c>
      <c r="AK46" s="201">
        <v>19.600000000000001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9.84</v>
      </c>
      <c r="K47" s="201">
        <v>4.51</v>
      </c>
      <c r="L47" s="201">
        <v>207.82</v>
      </c>
      <c r="M47" s="201">
        <v>0.98</v>
      </c>
      <c r="N47" s="201">
        <v>1.26</v>
      </c>
      <c r="O47" s="201">
        <v>0</v>
      </c>
      <c r="P47" s="201">
        <v>1.4</v>
      </c>
      <c r="Q47" s="201">
        <v>0.12</v>
      </c>
      <c r="R47" s="201">
        <v>0.23</v>
      </c>
      <c r="S47" s="201">
        <v>0.28000000000000003</v>
      </c>
      <c r="T47" s="201">
        <v>0</v>
      </c>
      <c r="U47" s="201">
        <v>2.4300000000000002</v>
      </c>
      <c r="V47" s="201">
        <v>0.22</v>
      </c>
      <c r="W47" s="201">
        <v>0.37</v>
      </c>
      <c r="X47" s="201">
        <v>1.57</v>
      </c>
      <c r="Y47" s="201">
        <v>0</v>
      </c>
      <c r="Z47" s="201">
        <v>1.35</v>
      </c>
      <c r="AA47" s="201">
        <v>0.96</v>
      </c>
      <c r="AB47" s="201">
        <v>0</v>
      </c>
      <c r="AC47" s="201">
        <v>13.92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27.89</v>
      </c>
      <c r="AJ47" s="201">
        <v>0</v>
      </c>
      <c r="AK47" s="201">
        <v>19.600000000000001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9.84</v>
      </c>
      <c r="K48" s="201">
        <v>4.54</v>
      </c>
      <c r="L48" s="201">
        <v>185.62</v>
      </c>
      <c r="M48" s="201">
        <v>0.98</v>
      </c>
      <c r="N48" s="201">
        <v>1.26</v>
      </c>
      <c r="O48" s="201">
        <v>0</v>
      </c>
      <c r="P48" s="201">
        <v>1.4</v>
      </c>
      <c r="Q48" s="201">
        <v>0.12</v>
      </c>
      <c r="R48" s="201">
        <v>0.23</v>
      </c>
      <c r="S48" s="201">
        <v>0.28000000000000003</v>
      </c>
      <c r="T48" s="201">
        <v>0</v>
      </c>
      <c r="U48" s="201">
        <v>2.4300000000000002</v>
      </c>
      <c r="V48" s="201">
        <v>0.22</v>
      </c>
      <c r="W48" s="201">
        <v>0.37</v>
      </c>
      <c r="X48" s="201">
        <v>1.57</v>
      </c>
      <c r="Y48" s="201">
        <v>0</v>
      </c>
      <c r="Z48" s="201">
        <v>1.35</v>
      </c>
      <c r="AA48" s="201">
        <v>0.96</v>
      </c>
      <c r="AB48" s="201">
        <v>0</v>
      </c>
      <c r="AC48" s="201">
        <v>13.92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27.89</v>
      </c>
      <c r="AJ48" s="201">
        <v>0</v>
      </c>
      <c r="AK48" s="201">
        <v>19.600000000000001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9.84</v>
      </c>
      <c r="K49" s="201">
        <v>4.58</v>
      </c>
      <c r="L49" s="201">
        <v>162.44999999999999</v>
      </c>
      <c r="M49" s="201">
        <v>0.98</v>
      </c>
      <c r="N49" s="201">
        <v>1.26</v>
      </c>
      <c r="O49" s="201">
        <v>0</v>
      </c>
      <c r="P49" s="201">
        <v>1.42</v>
      </c>
      <c r="Q49" s="201">
        <v>0.12</v>
      </c>
      <c r="R49" s="201">
        <v>0.23</v>
      </c>
      <c r="S49" s="201">
        <v>0.28000000000000003</v>
      </c>
      <c r="T49" s="201">
        <v>0</v>
      </c>
      <c r="U49" s="201">
        <v>2.4300000000000002</v>
      </c>
      <c r="V49" s="201">
        <v>0.22</v>
      </c>
      <c r="W49" s="201">
        <v>0.37</v>
      </c>
      <c r="X49" s="201">
        <v>1.57</v>
      </c>
      <c r="Y49" s="201">
        <v>0</v>
      </c>
      <c r="Z49" s="201">
        <v>1.35</v>
      </c>
      <c r="AA49" s="201">
        <v>0.96</v>
      </c>
      <c r="AB49" s="201">
        <v>0</v>
      </c>
      <c r="AC49" s="201">
        <v>13.92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27.89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9.84</v>
      </c>
      <c r="K50" s="201">
        <v>4.58</v>
      </c>
      <c r="L50" s="201">
        <v>144.11000000000001</v>
      </c>
      <c r="M50" s="201">
        <v>0.98</v>
      </c>
      <c r="N50" s="201">
        <v>1.26</v>
      </c>
      <c r="O50" s="201">
        <v>0</v>
      </c>
      <c r="P50" s="201">
        <v>1.44</v>
      </c>
      <c r="Q50" s="201">
        <v>0.12</v>
      </c>
      <c r="R50" s="201">
        <v>0.23</v>
      </c>
      <c r="S50" s="201">
        <v>0.28000000000000003</v>
      </c>
      <c r="T50" s="201">
        <v>0</v>
      </c>
      <c r="U50" s="201">
        <v>2.4300000000000002</v>
      </c>
      <c r="V50" s="201">
        <v>0.22</v>
      </c>
      <c r="W50" s="201">
        <v>0.37</v>
      </c>
      <c r="X50" s="201">
        <v>1.57</v>
      </c>
      <c r="Y50" s="201">
        <v>0</v>
      </c>
      <c r="Z50" s="201">
        <v>1.35</v>
      </c>
      <c r="AA50" s="201">
        <v>0.96</v>
      </c>
      <c r="AB50" s="201">
        <v>0</v>
      </c>
      <c r="AC50" s="201">
        <v>13.97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27.24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9.84</v>
      </c>
      <c r="K51" s="201">
        <v>4.58</v>
      </c>
      <c r="L51" s="201">
        <v>123.84</v>
      </c>
      <c r="M51" s="201">
        <v>0.98</v>
      </c>
      <c r="N51" s="201">
        <v>1.26</v>
      </c>
      <c r="O51" s="201">
        <v>0</v>
      </c>
      <c r="P51" s="201">
        <v>1.46</v>
      </c>
      <c r="Q51" s="201">
        <v>0.12</v>
      </c>
      <c r="R51" s="201">
        <v>0.23</v>
      </c>
      <c r="S51" s="201">
        <v>0.28000000000000003</v>
      </c>
      <c r="T51" s="201">
        <v>0</v>
      </c>
      <c r="U51" s="201">
        <v>2.4300000000000002</v>
      </c>
      <c r="V51" s="201">
        <v>0.22</v>
      </c>
      <c r="W51" s="201">
        <v>0.37</v>
      </c>
      <c r="X51" s="201">
        <v>1.57</v>
      </c>
      <c r="Y51" s="201">
        <v>0</v>
      </c>
      <c r="Z51" s="201">
        <v>1.35</v>
      </c>
      <c r="AA51" s="201">
        <v>0.96</v>
      </c>
      <c r="AB51" s="201">
        <v>0</v>
      </c>
      <c r="AC51" s="201">
        <v>14.29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27.24</v>
      </c>
      <c r="AJ51" s="201">
        <v>0</v>
      </c>
      <c r="AK51" s="201">
        <v>19.600000000000001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9.84</v>
      </c>
      <c r="K52" s="201">
        <v>4.58</v>
      </c>
      <c r="L52" s="201">
        <v>104.54</v>
      </c>
      <c r="M52" s="201">
        <v>0.98</v>
      </c>
      <c r="N52" s="201">
        <v>1.26</v>
      </c>
      <c r="O52" s="201">
        <v>0</v>
      </c>
      <c r="P52" s="201">
        <v>1.46</v>
      </c>
      <c r="Q52" s="201">
        <v>0.12</v>
      </c>
      <c r="R52" s="201">
        <v>0.23</v>
      </c>
      <c r="S52" s="201">
        <v>0.28000000000000003</v>
      </c>
      <c r="T52" s="201">
        <v>0</v>
      </c>
      <c r="U52" s="201">
        <v>2.4300000000000002</v>
      </c>
      <c r="V52" s="201">
        <v>0.22</v>
      </c>
      <c r="W52" s="201">
        <v>0.37</v>
      </c>
      <c r="X52" s="201">
        <v>1.57</v>
      </c>
      <c r="Y52" s="201">
        <v>0</v>
      </c>
      <c r="Z52" s="201">
        <v>1.35</v>
      </c>
      <c r="AA52" s="201">
        <v>0.96</v>
      </c>
      <c r="AB52" s="201">
        <v>0</v>
      </c>
      <c r="AC52" s="201">
        <v>14.29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27.76</v>
      </c>
      <c r="AJ52" s="201">
        <v>0</v>
      </c>
      <c r="AK52" s="201">
        <v>19.600000000000001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9.84</v>
      </c>
      <c r="K53" s="201">
        <v>4.58</v>
      </c>
      <c r="L53" s="201">
        <v>81.37</v>
      </c>
      <c r="M53" s="201">
        <v>0.98</v>
      </c>
      <c r="N53" s="201">
        <v>1.26</v>
      </c>
      <c r="O53" s="201">
        <v>0</v>
      </c>
      <c r="P53" s="201">
        <v>1.46</v>
      </c>
      <c r="Q53" s="201">
        <v>0.12</v>
      </c>
      <c r="R53" s="201">
        <v>0.23</v>
      </c>
      <c r="S53" s="201">
        <v>0.28000000000000003</v>
      </c>
      <c r="T53" s="201">
        <v>0</v>
      </c>
      <c r="U53" s="201">
        <v>2.4300000000000002</v>
      </c>
      <c r="V53" s="201">
        <v>0.19</v>
      </c>
      <c r="W53" s="201">
        <v>0.37</v>
      </c>
      <c r="X53" s="201">
        <v>1.57</v>
      </c>
      <c r="Y53" s="201">
        <v>0</v>
      </c>
      <c r="Z53" s="201">
        <v>1.35</v>
      </c>
      <c r="AA53" s="201">
        <v>0.96</v>
      </c>
      <c r="AB53" s="201">
        <v>0</v>
      </c>
      <c r="AC53" s="201">
        <v>13.92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27.24</v>
      </c>
      <c r="AJ53" s="201">
        <v>0</v>
      </c>
      <c r="AK53" s="201">
        <v>19.600000000000001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9.84</v>
      </c>
      <c r="K54" s="201">
        <v>4.58</v>
      </c>
      <c r="L54" s="201">
        <v>88.13</v>
      </c>
      <c r="M54" s="201">
        <v>0.98</v>
      </c>
      <c r="N54" s="201">
        <v>1.26</v>
      </c>
      <c r="O54" s="201">
        <v>0</v>
      </c>
      <c r="P54" s="201">
        <v>1.46</v>
      </c>
      <c r="Q54" s="201">
        <v>0.12</v>
      </c>
      <c r="R54" s="201">
        <v>0.23</v>
      </c>
      <c r="S54" s="201">
        <v>0.28000000000000003</v>
      </c>
      <c r="T54" s="201">
        <v>0</v>
      </c>
      <c r="U54" s="201">
        <v>2.4300000000000002</v>
      </c>
      <c r="V54" s="201">
        <v>0.19</v>
      </c>
      <c r="W54" s="201">
        <v>0.37</v>
      </c>
      <c r="X54" s="201">
        <v>1.57</v>
      </c>
      <c r="Y54" s="201">
        <v>0</v>
      </c>
      <c r="Z54" s="201">
        <v>1.35</v>
      </c>
      <c r="AA54" s="201">
        <v>0.96</v>
      </c>
      <c r="AB54" s="201">
        <v>0</v>
      </c>
      <c r="AC54" s="201">
        <v>14.21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27.76</v>
      </c>
      <c r="AJ54" s="201">
        <v>0</v>
      </c>
      <c r="AK54" s="201">
        <v>19.600000000000001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9.84</v>
      </c>
      <c r="K55" s="201">
        <v>4.58</v>
      </c>
      <c r="L55" s="201">
        <v>163.41999999999999</v>
      </c>
      <c r="M55" s="201">
        <v>0.98</v>
      </c>
      <c r="N55" s="201">
        <v>1.26</v>
      </c>
      <c r="O55" s="201">
        <v>0</v>
      </c>
      <c r="P55" s="201">
        <v>1.46</v>
      </c>
      <c r="Q55" s="201">
        <v>0.12</v>
      </c>
      <c r="R55" s="201">
        <v>0.23</v>
      </c>
      <c r="S55" s="201">
        <v>0.28000000000000003</v>
      </c>
      <c r="T55" s="201">
        <v>0</v>
      </c>
      <c r="U55" s="201">
        <v>2.4300000000000002</v>
      </c>
      <c r="V55" s="201">
        <v>0.19</v>
      </c>
      <c r="W55" s="201">
        <v>0.37</v>
      </c>
      <c r="X55" s="201">
        <v>1.57</v>
      </c>
      <c r="Y55" s="201">
        <v>0</v>
      </c>
      <c r="Z55" s="201">
        <v>1.35</v>
      </c>
      <c r="AA55" s="201">
        <v>0.96</v>
      </c>
      <c r="AB55" s="201">
        <v>0</v>
      </c>
      <c r="AC55" s="201">
        <v>14.21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28.21</v>
      </c>
      <c r="AJ55" s="201">
        <v>0</v>
      </c>
      <c r="AK55" s="201">
        <v>18.899999999999999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9.84</v>
      </c>
      <c r="K56" s="201">
        <v>4.58</v>
      </c>
      <c r="L56" s="201">
        <v>170.18</v>
      </c>
      <c r="M56" s="201">
        <v>0.98</v>
      </c>
      <c r="N56" s="201">
        <v>1.26</v>
      </c>
      <c r="O56" s="201">
        <v>0</v>
      </c>
      <c r="P56" s="201">
        <v>1.46</v>
      </c>
      <c r="Q56" s="201">
        <v>0.12</v>
      </c>
      <c r="R56" s="201">
        <v>0.23</v>
      </c>
      <c r="S56" s="201">
        <v>0.28000000000000003</v>
      </c>
      <c r="T56" s="201">
        <v>0</v>
      </c>
      <c r="U56" s="201">
        <v>2.4300000000000002</v>
      </c>
      <c r="V56" s="201">
        <v>0.19</v>
      </c>
      <c r="W56" s="201">
        <v>0.37</v>
      </c>
      <c r="X56" s="201">
        <v>1.57</v>
      </c>
      <c r="Y56" s="201">
        <v>0</v>
      </c>
      <c r="Z56" s="201">
        <v>1.35</v>
      </c>
      <c r="AA56" s="201">
        <v>0.96</v>
      </c>
      <c r="AB56" s="201">
        <v>0</v>
      </c>
      <c r="AC56" s="201">
        <v>14.21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28.21</v>
      </c>
      <c r="AJ56" s="201">
        <v>0</v>
      </c>
      <c r="AK56" s="201">
        <v>19.600000000000001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9.84</v>
      </c>
      <c r="K57" s="201">
        <v>4.58</v>
      </c>
      <c r="L57" s="201">
        <v>124.81</v>
      </c>
      <c r="M57" s="201">
        <v>0.98</v>
      </c>
      <c r="N57" s="201">
        <v>1.26</v>
      </c>
      <c r="O57" s="201">
        <v>0</v>
      </c>
      <c r="P57" s="201">
        <v>1.69</v>
      </c>
      <c r="Q57" s="201">
        <v>0.12</v>
      </c>
      <c r="R57" s="201">
        <v>0.23</v>
      </c>
      <c r="S57" s="201">
        <v>0.28000000000000003</v>
      </c>
      <c r="T57" s="201">
        <v>0</v>
      </c>
      <c r="U57" s="201">
        <v>2.4300000000000002</v>
      </c>
      <c r="V57" s="201">
        <v>0.62</v>
      </c>
      <c r="W57" s="201">
        <v>0.37</v>
      </c>
      <c r="X57" s="201">
        <v>1.57</v>
      </c>
      <c r="Y57" s="201">
        <v>0</v>
      </c>
      <c r="Z57" s="201">
        <v>1.35</v>
      </c>
      <c r="AA57" s="201">
        <v>0.96</v>
      </c>
      <c r="AB57" s="201">
        <v>0</v>
      </c>
      <c r="AC57" s="201">
        <v>14.21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28.21</v>
      </c>
      <c r="AJ57" s="201">
        <v>0</v>
      </c>
      <c r="AK57" s="201">
        <v>19.600000000000001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9.84</v>
      </c>
      <c r="K58" s="201">
        <v>4.58</v>
      </c>
      <c r="L58" s="201">
        <v>55.31</v>
      </c>
      <c r="M58" s="201">
        <v>0.98</v>
      </c>
      <c r="N58" s="201">
        <v>1.26</v>
      </c>
      <c r="O58" s="201">
        <v>0</v>
      </c>
      <c r="P58" s="201">
        <v>1.69</v>
      </c>
      <c r="Q58" s="201">
        <v>0.12</v>
      </c>
      <c r="R58" s="201">
        <v>0.23</v>
      </c>
      <c r="S58" s="201">
        <v>0.28000000000000003</v>
      </c>
      <c r="T58" s="201">
        <v>0</v>
      </c>
      <c r="U58" s="201">
        <v>2.4300000000000002</v>
      </c>
      <c r="V58" s="201">
        <v>0.62</v>
      </c>
      <c r="W58" s="201">
        <v>0.37</v>
      </c>
      <c r="X58" s="201">
        <v>1.57</v>
      </c>
      <c r="Y58" s="201">
        <v>0</v>
      </c>
      <c r="Z58" s="201">
        <v>1.35</v>
      </c>
      <c r="AA58" s="201">
        <v>0.96</v>
      </c>
      <c r="AB58" s="201">
        <v>0</v>
      </c>
      <c r="AC58" s="201">
        <v>14.21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28.21</v>
      </c>
      <c r="AJ58" s="201">
        <v>0</v>
      </c>
      <c r="AK58" s="201">
        <v>19.600000000000001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9.84</v>
      </c>
      <c r="K59" s="201">
        <v>0.33</v>
      </c>
      <c r="L59" s="201">
        <v>20.07</v>
      </c>
      <c r="M59" s="201">
        <v>0.98</v>
      </c>
      <c r="N59" s="201">
        <v>1.26</v>
      </c>
      <c r="O59" s="201">
        <v>0</v>
      </c>
      <c r="P59" s="201">
        <v>1.47</v>
      </c>
      <c r="Q59" s="201">
        <v>0.12</v>
      </c>
      <c r="R59" s="201">
        <v>0.23</v>
      </c>
      <c r="S59" s="201">
        <v>0.28000000000000003</v>
      </c>
      <c r="T59" s="201">
        <v>0</v>
      </c>
      <c r="U59" s="201">
        <v>2.4300000000000002</v>
      </c>
      <c r="V59" s="201">
        <v>0.62</v>
      </c>
      <c r="W59" s="201">
        <v>0.37</v>
      </c>
      <c r="X59" s="201">
        <v>1.57</v>
      </c>
      <c r="Y59" s="201">
        <v>0</v>
      </c>
      <c r="Z59" s="201">
        <v>1.35</v>
      </c>
      <c r="AA59" s="201">
        <v>0.96</v>
      </c>
      <c r="AB59" s="201">
        <v>0</v>
      </c>
      <c r="AC59" s="201">
        <v>14.53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27.99</v>
      </c>
      <c r="AJ59" s="201">
        <v>0</v>
      </c>
      <c r="AK59" s="201">
        <v>3.52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9.84</v>
      </c>
      <c r="K60" s="201">
        <v>0.33</v>
      </c>
      <c r="L60" s="201">
        <v>20.07</v>
      </c>
      <c r="M60" s="201">
        <v>0.98</v>
      </c>
      <c r="N60" s="201">
        <v>1.26</v>
      </c>
      <c r="O60" s="201">
        <v>0</v>
      </c>
      <c r="P60" s="201">
        <v>1.47</v>
      </c>
      <c r="Q60" s="201">
        <v>0.12</v>
      </c>
      <c r="R60" s="201">
        <v>0.23</v>
      </c>
      <c r="S60" s="201">
        <v>0.28000000000000003</v>
      </c>
      <c r="T60" s="201">
        <v>0</v>
      </c>
      <c r="U60" s="201">
        <v>2.4300000000000002</v>
      </c>
      <c r="V60" s="201">
        <v>0.62</v>
      </c>
      <c r="W60" s="201">
        <v>0.37</v>
      </c>
      <c r="X60" s="201">
        <v>1.57</v>
      </c>
      <c r="Y60" s="201">
        <v>0</v>
      </c>
      <c r="Z60" s="201">
        <v>1.35</v>
      </c>
      <c r="AA60" s="201">
        <v>0.96</v>
      </c>
      <c r="AB60" s="201">
        <v>0</v>
      </c>
      <c r="AC60" s="201">
        <v>14.53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27.99</v>
      </c>
      <c r="AJ60" s="201">
        <v>0</v>
      </c>
      <c r="AK60" s="201">
        <v>3.52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9.84</v>
      </c>
      <c r="K61" s="201">
        <v>0.33</v>
      </c>
      <c r="L61" s="201">
        <v>20.07</v>
      </c>
      <c r="M61" s="201">
        <v>0.98</v>
      </c>
      <c r="N61" s="201">
        <v>1.26</v>
      </c>
      <c r="O61" s="201">
        <v>0</v>
      </c>
      <c r="P61" s="201">
        <v>1.47</v>
      </c>
      <c r="Q61" s="201">
        <v>0.12</v>
      </c>
      <c r="R61" s="201">
        <v>0.23</v>
      </c>
      <c r="S61" s="201">
        <v>0.28000000000000003</v>
      </c>
      <c r="T61" s="201">
        <v>0</v>
      </c>
      <c r="U61" s="201">
        <v>2.4300000000000002</v>
      </c>
      <c r="V61" s="201">
        <v>0.62</v>
      </c>
      <c r="W61" s="201">
        <v>0.37</v>
      </c>
      <c r="X61" s="201">
        <v>1.57</v>
      </c>
      <c r="Y61" s="201">
        <v>0</v>
      </c>
      <c r="Z61" s="201">
        <v>1.35</v>
      </c>
      <c r="AA61" s="201">
        <v>0.96</v>
      </c>
      <c r="AB61" s="201">
        <v>0</v>
      </c>
      <c r="AC61" s="201">
        <v>14.53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27.99</v>
      </c>
      <c r="AJ61" s="201">
        <v>0</v>
      </c>
      <c r="AK61" s="201">
        <v>3.52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9.84</v>
      </c>
      <c r="K62" s="201">
        <v>0.33</v>
      </c>
      <c r="L62" s="201">
        <v>20.07</v>
      </c>
      <c r="M62" s="201">
        <v>0.98</v>
      </c>
      <c r="N62" s="201">
        <v>1.26</v>
      </c>
      <c r="O62" s="201">
        <v>0</v>
      </c>
      <c r="P62" s="201">
        <v>1.47</v>
      </c>
      <c r="Q62" s="201">
        <v>0.12</v>
      </c>
      <c r="R62" s="201">
        <v>0.23</v>
      </c>
      <c r="S62" s="201">
        <v>0.28000000000000003</v>
      </c>
      <c r="T62" s="201">
        <v>0</v>
      </c>
      <c r="U62" s="201">
        <v>2.4300000000000002</v>
      </c>
      <c r="V62" s="201">
        <v>0.62</v>
      </c>
      <c r="W62" s="201">
        <v>0.37</v>
      </c>
      <c r="X62" s="201">
        <v>1.57</v>
      </c>
      <c r="Y62" s="201">
        <v>0</v>
      </c>
      <c r="Z62" s="201">
        <v>1.35</v>
      </c>
      <c r="AA62" s="201">
        <v>0.96</v>
      </c>
      <c r="AB62" s="201">
        <v>0</v>
      </c>
      <c r="AC62" s="201">
        <v>14.53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27.99</v>
      </c>
      <c r="AJ62" s="201">
        <v>0</v>
      </c>
      <c r="AK62" s="201">
        <v>3.52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9.84</v>
      </c>
      <c r="K63" s="201">
        <v>0.65</v>
      </c>
      <c r="L63" s="201">
        <v>20.07</v>
      </c>
      <c r="M63" s="201">
        <v>0.98</v>
      </c>
      <c r="N63" s="201">
        <v>1.26</v>
      </c>
      <c r="O63" s="201">
        <v>0</v>
      </c>
      <c r="P63" s="201">
        <v>1.47</v>
      </c>
      <c r="Q63" s="201">
        <v>0.12</v>
      </c>
      <c r="R63" s="201">
        <v>0.23</v>
      </c>
      <c r="S63" s="201">
        <v>0.28000000000000003</v>
      </c>
      <c r="T63" s="201">
        <v>0</v>
      </c>
      <c r="U63" s="201">
        <v>2.4300000000000002</v>
      </c>
      <c r="V63" s="201">
        <v>0.62</v>
      </c>
      <c r="W63" s="201">
        <v>0.37</v>
      </c>
      <c r="X63" s="201">
        <v>1.57</v>
      </c>
      <c r="Y63" s="201">
        <v>0</v>
      </c>
      <c r="Z63" s="201">
        <v>1.35</v>
      </c>
      <c r="AA63" s="201">
        <v>0.96</v>
      </c>
      <c r="AB63" s="201">
        <v>0</v>
      </c>
      <c r="AC63" s="201">
        <v>14.53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27.99</v>
      </c>
      <c r="AJ63" s="201">
        <v>0</v>
      </c>
      <c r="AK63" s="201">
        <v>8.0299999999999994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9.84</v>
      </c>
      <c r="K64" s="201">
        <v>0.65</v>
      </c>
      <c r="L64" s="201">
        <v>20.07</v>
      </c>
      <c r="M64" s="201">
        <v>0.98</v>
      </c>
      <c r="N64" s="201">
        <v>1.26</v>
      </c>
      <c r="O64" s="201">
        <v>0</v>
      </c>
      <c r="P64" s="201">
        <v>1.47</v>
      </c>
      <c r="Q64" s="201">
        <v>0.12</v>
      </c>
      <c r="R64" s="201">
        <v>0.23</v>
      </c>
      <c r="S64" s="201">
        <v>0.28000000000000003</v>
      </c>
      <c r="T64" s="201">
        <v>0</v>
      </c>
      <c r="U64" s="201">
        <v>2.4300000000000002</v>
      </c>
      <c r="V64" s="201">
        <v>0.62</v>
      </c>
      <c r="W64" s="201">
        <v>0.37</v>
      </c>
      <c r="X64" s="201">
        <v>1.57</v>
      </c>
      <c r="Y64" s="201">
        <v>0</v>
      </c>
      <c r="Z64" s="201">
        <v>1.35</v>
      </c>
      <c r="AA64" s="201">
        <v>0.96</v>
      </c>
      <c r="AB64" s="201">
        <v>0</v>
      </c>
      <c r="AC64" s="201">
        <v>14.53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27.99</v>
      </c>
      <c r="AJ64" s="201">
        <v>0</v>
      </c>
      <c r="AK64" s="201">
        <v>8.0299999999999994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9.84</v>
      </c>
      <c r="K65" s="201">
        <v>7.48</v>
      </c>
      <c r="L65" s="201">
        <v>20.07</v>
      </c>
      <c r="M65" s="201">
        <v>0.98</v>
      </c>
      <c r="N65" s="201">
        <v>1.26</v>
      </c>
      <c r="O65" s="201">
        <v>0</v>
      </c>
      <c r="P65" s="201">
        <v>1.47</v>
      </c>
      <c r="Q65" s="201">
        <v>0.12</v>
      </c>
      <c r="R65" s="201">
        <v>0.23</v>
      </c>
      <c r="S65" s="201">
        <v>0.28000000000000003</v>
      </c>
      <c r="T65" s="201">
        <v>0</v>
      </c>
      <c r="U65" s="201">
        <v>2.4300000000000002</v>
      </c>
      <c r="V65" s="201">
        <v>0.62</v>
      </c>
      <c r="W65" s="201">
        <v>0.37</v>
      </c>
      <c r="X65" s="201">
        <v>1.57</v>
      </c>
      <c r="Y65" s="201">
        <v>0</v>
      </c>
      <c r="Z65" s="201">
        <v>1.35</v>
      </c>
      <c r="AA65" s="201">
        <v>0.96</v>
      </c>
      <c r="AB65" s="201">
        <v>0</v>
      </c>
      <c r="AC65" s="201">
        <v>14.53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27.99</v>
      </c>
      <c r="AJ65" s="201">
        <v>0</v>
      </c>
      <c r="AK65" s="201">
        <v>19.829999999999998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9.84</v>
      </c>
      <c r="K66" s="201">
        <v>7.48</v>
      </c>
      <c r="L66" s="201">
        <v>20.07</v>
      </c>
      <c r="M66" s="201">
        <v>0.98</v>
      </c>
      <c r="N66" s="201">
        <v>1.26</v>
      </c>
      <c r="O66" s="201">
        <v>0</v>
      </c>
      <c r="P66" s="201">
        <v>1.47</v>
      </c>
      <c r="Q66" s="201">
        <v>0.12</v>
      </c>
      <c r="R66" s="201">
        <v>0.23</v>
      </c>
      <c r="S66" s="201">
        <v>0.28000000000000003</v>
      </c>
      <c r="T66" s="201">
        <v>0</v>
      </c>
      <c r="U66" s="201">
        <v>2.4300000000000002</v>
      </c>
      <c r="V66" s="201">
        <v>0.62</v>
      </c>
      <c r="W66" s="201">
        <v>0.37</v>
      </c>
      <c r="X66" s="201">
        <v>1.57</v>
      </c>
      <c r="Y66" s="201">
        <v>0</v>
      </c>
      <c r="Z66" s="201">
        <v>1.35</v>
      </c>
      <c r="AA66" s="201">
        <v>0.96</v>
      </c>
      <c r="AB66" s="201">
        <v>0</v>
      </c>
      <c r="AC66" s="201">
        <v>14.53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27.99</v>
      </c>
      <c r="AJ66" s="201">
        <v>0</v>
      </c>
      <c r="AK66" s="201">
        <v>19.829999999999998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9.84</v>
      </c>
      <c r="K67" s="201">
        <v>7.48</v>
      </c>
      <c r="L67" s="201">
        <v>20.07</v>
      </c>
      <c r="M67" s="201">
        <v>0.98</v>
      </c>
      <c r="N67" s="201">
        <v>1.26</v>
      </c>
      <c r="O67" s="201">
        <v>0</v>
      </c>
      <c r="P67" s="201">
        <v>1.48</v>
      </c>
      <c r="Q67" s="201">
        <v>0.12</v>
      </c>
      <c r="R67" s="201">
        <v>0.23</v>
      </c>
      <c r="S67" s="201">
        <v>0.28000000000000003</v>
      </c>
      <c r="T67" s="201">
        <v>0</v>
      </c>
      <c r="U67" s="201">
        <v>2.4300000000000002</v>
      </c>
      <c r="V67" s="201">
        <v>0.62</v>
      </c>
      <c r="W67" s="201">
        <v>0.37</v>
      </c>
      <c r="X67" s="201">
        <v>1.57</v>
      </c>
      <c r="Y67" s="201">
        <v>0</v>
      </c>
      <c r="Z67" s="201">
        <v>1.35</v>
      </c>
      <c r="AA67" s="201">
        <v>0.96</v>
      </c>
      <c r="AB67" s="201">
        <v>0</v>
      </c>
      <c r="AC67" s="201">
        <v>14.53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27.99</v>
      </c>
      <c r="AJ67" s="201">
        <v>0</v>
      </c>
      <c r="AK67" s="201">
        <v>19.829999999999998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9.84</v>
      </c>
      <c r="K68" s="201">
        <v>7.48</v>
      </c>
      <c r="L68" s="201">
        <v>20.07</v>
      </c>
      <c r="M68" s="201">
        <v>0.98</v>
      </c>
      <c r="N68" s="201">
        <v>1.26</v>
      </c>
      <c r="O68" s="201">
        <v>0</v>
      </c>
      <c r="P68" s="201">
        <v>1.48</v>
      </c>
      <c r="Q68" s="201">
        <v>0.12</v>
      </c>
      <c r="R68" s="201">
        <v>0.23</v>
      </c>
      <c r="S68" s="201">
        <v>0.28000000000000003</v>
      </c>
      <c r="T68" s="201">
        <v>0</v>
      </c>
      <c r="U68" s="201">
        <v>2.4300000000000002</v>
      </c>
      <c r="V68" s="201">
        <v>0.62</v>
      </c>
      <c r="W68" s="201">
        <v>0.37</v>
      </c>
      <c r="X68" s="201">
        <v>1.57</v>
      </c>
      <c r="Y68" s="201">
        <v>0</v>
      </c>
      <c r="Z68" s="201">
        <v>1.35</v>
      </c>
      <c r="AA68" s="201">
        <v>0.96</v>
      </c>
      <c r="AB68" s="201">
        <v>0</v>
      </c>
      <c r="AC68" s="201">
        <v>14.53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27.99</v>
      </c>
      <c r="AJ68" s="201">
        <v>0</v>
      </c>
      <c r="AK68" s="201">
        <v>19.829999999999998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9.84</v>
      </c>
      <c r="K69" s="201">
        <v>7.48</v>
      </c>
      <c r="L69" s="201">
        <v>20.07</v>
      </c>
      <c r="M69" s="201">
        <v>0.98</v>
      </c>
      <c r="N69" s="201">
        <v>1.26</v>
      </c>
      <c r="O69" s="201">
        <v>0</v>
      </c>
      <c r="P69" s="201">
        <v>1.87</v>
      </c>
      <c r="Q69" s="201">
        <v>0.12</v>
      </c>
      <c r="R69" s="201">
        <v>0.23</v>
      </c>
      <c r="S69" s="201">
        <v>0.28000000000000003</v>
      </c>
      <c r="T69" s="201">
        <v>0</v>
      </c>
      <c r="U69" s="201">
        <v>2.4300000000000002</v>
      </c>
      <c r="V69" s="201">
        <v>0.62</v>
      </c>
      <c r="W69" s="201">
        <v>0.37</v>
      </c>
      <c r="X69" s="201">
        <v>1.57</v>
      </c>
      <c r="Y69" s="201">
        <v>0</v>
      </c>
      <c r="Z69" s="201">
        <v>1.35</v>
      </c>
      <c r="AA69" s="201">
        <v>0.96</v>
      </c>
      <c r="AB69" s="201">
        <v>0</v>
      </c>
      <c r="AC69" s="201">
        <v>14.53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27.99</v>
      </c>
      <c r="AJ69" s="201">
        <v>0</v>
      </c>
      <c r="AK69" s="201">
        <v>19.829999999999998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9.84</v>
      </c>
      <c r="K70" s="201">
        <v>7.48</v>
      </c>
      <c r="L70" s="201">
        <v>20.07</v>
      </c>
      <c r="M70" s="201">
        <v>0.98</v>
      </c>
      <c r="N70" s="201">
        <v>1.26</v>
      </c>
      <c r="O70" s="201">
        <v>0</v>
      </c>
      <c r="P70" s="201">
        <v>1.87</v>
      </c>
      <c r="Q70" s="201">
        <v>0.12</v>
      </c>
      <c r="R70" s="201">
        <v>0.23</v>
      </c>
      <c r="S70" s="201">
        <v>0.28000000000000003</v>
      </c>
      <c r="T70" s="201">
        <v>0</v>
      </c>
      <c r="U70" s="201">
        <v>2.4300000000000002</v>
      </c>
      <c r="V70" s="201">
        <v>0.62</v>
      </c>
      <c r="W70" s="201">
        <v>0.37</v>
      </c>
      <c r="X70" s="201">
        <v>1.57</v>
      </c>
      <c r="Y70" s="201">
        <v>0</v>
      </c>
      <c r="Z70" s="201">
        <v>1.35</v>
      </c>
      <c r="AA70" s="201">
        <v>0.96</v>
      </c>
      <c r="AB70" s="201">
        <v>0</v>
      </c>
      <c r="AC70" s="201">
        <v>14.53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27.99</v>
      </c>
      <c r="AJ70" s="201">
        <v>0</v>
      </c>
      <c r="AK70" s="201">
        <v>19.829999999999998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9.84</v>
      </c>
      <c r="K71" s="201">
        <v>7.48</v>
      </c>
      <c r="L71" s="201">
        <v>20.07</v>
      </c>
      <c r="M71" s="201">
        <v>0.98</v>
      </c>
      <c r="N71" s="201">
        <v>1.26</v>
      </c>
      <c r="O71" s="201">
        <v>0</v>
      </c>
      <c r="P71" s="201">
        <v>1.87</v>
      </c>
      <c r="Q71" s="201">
        <v>0.12</v>
      </c>
      <c r="R71" s="201">
        <v>0.23</v>
      </c>
      <c r="S71" s="201">
        <v>0.28000000000000003</v>
      </c>
      <c r="T71" s="201">
        <v>0</v>
      </c>
      <c r="U71" s="201">
        <v>2.4300000000000002</v>
      </c>
      <c r="V71" s="201">
        <v>0.62</v>
      </c>
      <c r="W71" s="201">
        <v>0.37</v>
      </c>
      <c r="X71" s="201">
        <v>1.57</v>
      </c>
      <c r="Y71" s="201">
        <v>0</v>
      </c>
      <c r="Z71" s="201">
        <v>1.35</v>
      </c>
      <c r="AA71" s="201">
        <v>0.96</v>
      </c>
      <c r="AB71" s="201">
        <v>0</v>
      </c>
      <c r="AC71" s="201">
        <v>14.53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27.76</v>
      </c>
      <c r="AJ71" s="201">
        <v>0</v>
      </c>
      <c r="AK71" s="201">
        <v>19.829999999999998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9.84</v>
      </c>
      <c r="K72" s="201">
        <v>7.48</v>
      </c>
      <c r="L72" s="201">
        <v>20.07</v>
      </c>
      <c r="M72" s="201">
        <v>0.98</v>
      </c>
      <c r="N72" s="201">
        <v>1.26</v>
      </c>
      <c r="O72" s="201">
        <v>0</v>
      </c>
      <c r="P72" s="201">
        <v>1.87</v>
      </c>
      <c r="Q72" s="201">
        <v>0.12</v>
      </c>
      <c r="R72" s="201">
        <v>0.23</v>
      </c>
      <c r="S72" s="201">
        <v>0.28000000000000003</v>
      </c>
      <c r="T72" s="201">
        <v>0</v>
      </c>
      <c r="U72" s="201">
        <v>2.4300000000000002</v>
      </c>
      <c r="V72" s="201">
        <v>0.62</v>
      </c>
      <c r="W72" s="201">
        <v>0.37</v>
      </c>
      <c r="X72" s="201">
        <v>1.57</v>
      </c>
      <c r="Y72" s="201">
        <v>0</v>
      </c>
      <c r="Z72" s="201">
        <v>1.35</v>
      </c>
      <c r="AA72" s="201">
        <v>0.96</v>
      </c>
      <c r="AB72" s="201">
        <v>0</v>
      </c>
      <c r="AC72" s="201">
        <v>14.53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27.76</v>
      </c>
      <c r="AJ72" s="201">
        <v>0</v>
      </c>
      <c r="AK72" s="201">
        <v>19.829999999999998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9.84</v>
      </c>
      <c r="K73" s="201">
        <v>7.48</v>
      </c>
      <c r="L73" s="201">
        <v>20.07</v>
      </c>
      <c r="M73" s="201">
        <v>0.98</v>
      </c>
      <c r="N73" s="201">
        <v>1.26</v>
      </c>
      <c r="O73" s="201">
        <v>0</v>
      </c>
      <c r="P73" s="201">
        <v>1.87</v>
      </c>
      <c r="Q73" s="201">
        <v>0.12</v>
      </c>
      <c r="R73" s="201">
        <v>0.23</v>
      </c>
      <c r="S73" s="201">
        <v>0.28000000000000003</v>
      </c>
      <c r="T73" s="201">
        <v>0</v>
      </c>
      <c r="U73" s="201">
        <v>2.4300000000000002</v>
      </c>
      <c r="V73" s="201">
        <v>0.62</v>
      </c>
      <c r="W73" s="201">
        <v>0.37</v>
      </c>
      <c r="X73" s="201">
        <v>1.57</v>
      </c>
      <c r="Y73" s="201">
        <v>0</v>
      </c>
      <c r="Z73" s="201">
        <v>1.35</v>
      </c>
      <c r="AA73" s="201">
        <v>0.96</v>
      </c>
      <c r="AB73" s="201">
        <v>0</v>
      </c>
      <c r="AC73" s="201">
        <v>14.53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27.76</v>
      </c>
      <c r="AJ73" s="201">
        <v>0</v>
      </c>
      <c r="AK73" s="201">
        <v>19.829999999999998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9.84</v>
      </c>
      <c r="K74" s="201">
        <v>7.48</v>
      </c>
      <c r="L74" s="201">
        <v>20.07</v>
      </c>
      <c r="M74" s="201">
        <v>0.98</v>
      </c>
      <c r="N74" s="201">
        <v>1.26</v>
      </c>
      <c r="O74" s="201">
        <v>0</v>
      </c>
      <c r="P74" s="201">
        <v>1.87</v>
      </c>
      <c r="Q74" s="201">
        <v>0.12</v>
      </c>
      <c r="R74" s="201">
        <v>0.23</v>
      </c>
      <c r="S74" s="201">
        <v>0.28000000000000003</v>
      </c>
      <c r="T74" s="201">
        <v>0</v>
      </c>
      <c r="U74" s="201">
        <v>2.4300000000000002</v>
      </c>
      <c r="V74" s="201">
        <v>0.62</v>
      </c>
      <c r="W74" s="201">
        <v>0.37</v>
      </c>
      <c r="X74" s="201">
        <v>1.57</v>
      </c>
      <c r="Y74" s="201">
        <v>0</v>
      </c>
      <c r="Z74" s="201">
        <v>1.35</v>
      </c>
      <c r="AA74" s="201">
        <v>0.96</v>
      </c>
      <c r="AB74" s="201">
        <v>0</v>
      </c>
      <c r="AC74" s="201">
        <v>14.53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27.76</v>
      </c>
      <c r="AJ74" s="201">
        <v>0</v>
      </c>
      <c r="AK74" s="201">
        <v>19.829999999999998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9.84</v>
      </c>
      <c r="K75" s="201">
        <v>7.48</v>
      </c>
      <c r="L75" s="201">
        <v>20.07</v>
      </c>
      <c r="M75" s="201">
        <v>0.98</v>
      </c>
      <c r="N75" s="201">
        <v>1.26</v>
      </c>
      <c r="O75" s="201">
        <v>0</v>
      </c>
      <c r="P75" s="201">
        <v>1.87</v>
      </c>
      <c r="Q75" s="201">
        <v>0.12</v>
      </c>
      <c r="R75" s="201">
        <v>0.23</v>
      </c>
      <c r="S75" s="201">
        <v>0.28000000000000003</v>
      </c>
      <c r="T75" s="201">
        <v>0</v>
      </c>
      <c r="U75" s="201">
        <v>2.4300000000000002</v>
      </c>
      <c r="V75" s="201">
        <v>0.62</v>
      </c>
      <c r="W75" s="201">
        <v>0.37</v>
      </c>
      <c r="X75" s="201">
        <v>1.57</v>
      </c>
      <c r="Y75" s="201">
        <v>0</v>
      </c>
      <c r="Z75" s="201">
        <v>1.35</v>
      </c>
      <c r="AA75" s="201">
        <v>0.96</v>
      </c>
      <c r="AB75" s="201">
        <v>0</v>
      </c>
      <c r="AC75" s="201">
        <v>14.53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27.76</v>
      </c>
      <c r="AJ75" s="201">
        <v>0</v>
      </c>
      <c r="AK75" s="201">
        <v>19.600000000000001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9.84</v>
      </c>
      <c r="K76" s="201">
        <v>7.48</v>
      </c>
      <c r="L76" s="201">
        <v>20.07</v>
      </c>
      <c r="M76" s="201">
        <v>0.98</v>
      </c>
      <c r="N76" s="201">
        <v>1.26</v>
      </c>
      <c r="O76" s="201">
        <v>0</v>
      </c>
      <c r="P76" s="201">
        <v>1.87</v>
      </c>
      <c r="Q76" s="201">
        <v>0.12</v>
      </c>
      <c r="R76" s="201">
        <v>0.23</v>
      </c>
      <c r="S76" s="201">
        <v>0.28000000000000003</v>
      </c>
      <c r="T76" s="201">
        <v>0</v>
      </c>
      <c r="U76" s="201">
        <v>2.4300000000000002</v>
      </c>
      <c r="V76" s="201">
        <v>0.62</v>
      </c>
      <c r="W76" s="201">
        <v>0.37</v>
      </c>
      <c r="X76" s="201">
        <v>1.57</v>
      </c>
      <c r="Y76" s="201">
        <v>0</v>
      </c>
      <c r="Z76" s="201">
        <v>1.35</v>
      </c>
      <c r="AA76" s="201">
        <v>0.96</v>
      </c>
      <c r="AB76" s="201">
        <v>0</v>
      </c>
      <c r="AC76" s="201">
        <v>14.21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27.76</v>
      </c>
      <c r="AJ76" s="201">
        <v>0</v>
      </c>
      <c r="AK76" s="201">
        <v>19.600000000000001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9.84</v>
      </c>
      <c r="K77" s="201">
        <v>7.48</v>
      </c>
      <c r="L77" s="201">
        <v>20.07</v>
      </c>
      <c r="M77" s="201">
        <v>0.98</v>
      </c>
      <c r="N77" s="201">
        <v>1.26</v>
      </c>
      <c r="O77" s="201">
        <v>0</v>
      </c>
      <c r="P77" s="201">
        <v>1.87</v>
      </c>
      <c r="Q77" s="201">
        <v>0.12</v>
      </c>
      <c r="R77" s="201">
        <v>0.23</v>
      </c>
      <c r="S77" s="201">
        <v>0.28000000000000003</v>
      </c>
      <c r="T77" s="201">
        <v>0</v>
      </c>
      <c r="U77" s="201">
        <v>2.4300000000000002</v>
      </c>
      <c r="V77" s="201">
        <v>0.62</v>
      </c>
      <c r="W77" s="201">
        <v>0.37</v>
      </c>
      <c r="X77" s="201">
        <v>1.57</v>
      </c>
      <c r="Y77" s="201">
        <v>0</v>
      </c>
      <c r="Z77" s="201">
        <v>1.35</v>
      </c>
      <c r="AA77" s="201">
        <v>0.96</v>
      </c>
      <c r="AB77" s="201">
        <v>0</v>
      </c>
      <c r="AC77" s="201">
        <v>14.21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27.76</v>
      </c>
      <c r="AJ77" s="201">
        <v>0</v>
      </c>
      <c r="AK77" s="201">
        <v>19.600000000000001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9.84</v>
      </c>
      <c r="K78" s="201">
        <v>7.48</v>
      </c>
      <c r="L78" s="201">
        <v>20.07</v>
      </c>
      <c r="M78" s="201">
        <v>0.98</v>
      </c>
      <c r="N78" s="201">
        <v>1.26</v>
      </c>
      <c r="O78" s="201">
        <v>0</v>
      </c>
      <c r="P78" s="201">
        <v>1.87</v>
      </c>
      <c r="Q78" s="201">
        <v>0.12</v>
      </c>
      <c r="R78" s="201">
        <v>0.23</v>
      </c>
      <c r="S78" s="201">
        <v>0.28000000000000003</v>
      </c>
      <c r="T78" s="201">
        <v>0</v>
      </c>
      <c r="U78" s="201">
        <v>2.4300000000000002</v>
      </c>
      <c r="V78" s="201">
        <v>0.62</v>
      </c>
      <c r="W78" s="201">
        <v>0.37</v>
      </c>
      <c r="X78" s="201">
        <v>1.57</v>
      </c>
      <c r="Y78" s="201">
        <v>0</v>
      </c>
      <c r="Z78" s="201">
        <v>1.35</v>
      </c>
      <c r="AA78" s="201">
        <v>0.96</v>
      </c>
      <c r="AB78" s="201">
        <v>0</v>
      </c>
      <c r="AC78" s="201">
        <v>14.21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27.76</v>
      </c>
      <c r="AJ78" s="201">
        <v>0</v>
      </c>
      <c r="AK78" s="201">
        <v>19.600000000000001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9.84</v>
      </c>
      <c r="K79" s="201">
        <v>7.48</v>
      </c>
      <c r="L79" s="201">
        <v>20.07</v>
      </c>
      <c r="M79" s="201">
        <v>0.98</v>
      </c>
      <c r="N79" s="201">
        <v>1.26</v>
      </c>
      <c r="O79" s="201">
        <v>0</v>
      </c>
      <c r="P79" s="201">
        <v>1.48</v>
      </c>
      <c r="Q79" s="201">
        <v>0.12</v>
      </c>
      <c r="R79" s="201">
        <v>0.23</v>
      </c>
      <c r="S79" s="201">
        <v>0.28000000000000003</v>
      </c>
      <c r="T79" s="201">
        <v>0</v>
      </c>
      <c r="U79" s="201">
        <v>2.4300000000000002</v>
      </c>
      <c r="V79" s="201">
        <v>0.62</v>
      </c>
      <c r="W79" s="201">
        <v>0.37</v>
      </c>
      <c r="X79" s="201">
        <v>1.57</v>
      </c>
      <c r="Y79" s="201">
        <v>0</v>
      </c>
      <c r="Z79" s="201">
        <v>1.35</v>
      </c>
      <c r="AA79" s="201">
        <v>0.96</v>
      </c>
      <c r="AB79" s="201">
        <v>0</v>
      </c>
      <c r="AC79" s="201">
        <v>14.21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27.76</v>
      </c>
      <c r="AJ79" s="201">
        <v>0</v>
      </c>
      <c r="AK79" s="201">
        <v>19.600000000000001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9.84</v>
      </c>
      <c r="K80" s="201">
        <v>7.48</v>
      </c>
      <c r="L80" s="201">
        <v>20.07</v>
      </c>
      <c r="M80" s="201">
        <v>0.98</v>
      </c>
      <c r="N80" s="201">
        <v>1.26</v>
      </c>
      <c r="O80" s="201">
        <v>0</v>
      </c>
      <c r="P80" s="201">
        <v>1.48</v>
      </c>
      <c r="Q80" s="201">
        <v>0.12</v>
      </c>
      <c r="R80" s="201">
        <v>0.23</v>
      </c>
      <c r="S80" s="201">
        <v>0.28000000000000003</v>
      </c>
      <c r="T80" s="201">
        <v>0</v>
      </c>
      <c r="U80" s="201">
        <v>2.4300000000000002</v>
      </c>
      <c r="V80" s="201">
        <v>0.62</v>
      </c>
      <c r="W80" s="201">
        <v>0.37</v>
      </c>
      <c r="X80" s="201">
        <v>1.57</v>
      </c>
      <c r="Y80" s="201">
        <v>0</v>
      </c>
      <c r="Z80" s="201">
        <v>1.35</v>
      </c>
      <c r="AA80" s="201">
        <v>0.96</v>
      </c>
      <c r="AB80" s="201">
        <v>0</v>
      </c>
      <c r="AC80" s="201">
        <v>14.21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27.76</v>
      </c>
      <c r="AJ80" s="201">
        <v>0</v>
      </c>
      <c r="AK80" s="201">
        <v>19.600000000000001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9.84</v>
      </c>
      <c r="K81" s="201">
        <v>7.48</v>
      </c>
      <c r="L81" s="201">
        <v>20.07</v>
      </c>
      <c r="M81" s="201">
        <v>0.98</v>
      </c>
      <c r="N81" s="201">
        <v>1.26</v>
      </c>
      <c r="O81" s="201">
        <v>0</v>
      </c>
      <c r="P81" s="201">
        <v>1.48</v>
      </c>
      <c r="Q81" s="201">
        <v>0.12</v>
      </c>
      <c r="R81" s="201">
        <v>0.27</v>
      </c>
      <c r="S81" s="201">
        <v>0.28000000000000003</v>
      </c>
      <c r="T81" s="201">
        <v>0</v>
      </c>
      <c r="U81" s="201">
        <v>2.4300000000000002</v>
      </c>
      <c r="V81" s="201">
        <v>0.62</v>
      </c>
      <c r="W81" s="201">
        <v>0.37</v>
      </c>
      <c r="X81" s="201">
        <v>1.57</v>
      </c>
      <c r="Y81" s="201">
        <v>0</v>
      </c>
      <c r="Z81" s="201">
        <v>1.35</v>
      </c>
      <c r="AA81" s="201">
        <v>0.96</v>
      </c>
      <c r="AB81" s="201">
        <v>0</v>
      </c>
      <c r="AC81" s="201">
        <v>14.21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27.76</v>
      </c>
      <c r="AJ81" s="201">
        <v>0</v>
      </c>
      <c r="AK81" s="201">
        <v>19.600000000000001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9.84</v>
      </c>
      <c r="K82" s="201">
        <v>7.48</v>
      </c>
      <c r="L82" s="201">
        <v>20.07</v>
      </c>
      <c r="M82" s="201">
        <v>0.98</v>
      </c>
      <c r="N82" s="201">
        <v>1.26</v>
      </c>
      <c r="O82" s="201">
        <v>0</v>
      </c>
      <c r="P82" s="201">
        <v>1.48</v>
      </c>
      <c r="Q82" s="201">
        <v>0.12</v>
      </c>
      <c r="R82" s="201">
        <v>0.27</v>
      </c>
      <c r="S82" s="201">
        <v>0.28000000000000003</v>
      </c>
      <c r="T82" s="201">
        <v>0</v>
      </c>
      <c r="U82" s="201">
        <v>2.4300000000000002</v>
      </c>
      <c r="V82" s="201">
        <v>0.62</v>
      </c>
      <c r="W82" s="201">
        <v>0.37</v>
      </c>
      <c r="X82" s="201">
        <v>1.57</v>
      </c>
      <c r="Y82" s="201">
        <v>0</v>
      </c>
      <c r="Z82" s="201">
        <v>1.35</v>
      </c>
      <c r="AA82" s="201">
        <v>0.96</v>
      </c>
      <c r="AB82" s="201">
        <v>0</v>
      </c>
      <c r="AC82" s="201">
        <v>14.21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27.76</v>
      </c>
      <c r="AJ82" s="201">
        <v>0</v>
      </c>
      <c r="AK82" s="201">
        <v>19.600000000000001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9.84</v>
      </c>
      <c r="K83" s="201">
        <v>7.48</v>
      </c>
      <c r="L83" s="201">
        <v>20.07</v>
      </c>
      <c r="M83" s="201">
        <v>0.98</v>
      </c>
      <c r="N83" s="201">
        <v>1.26</v>
      </c>
      <c r="O83" s="201">
        <v>0</v>
      </c>
      <c r="P83" s="201">
        <v>1.48</v>
      </c>
      <c r="Q83" s="201">
        <v>0.12</v>
      </c>
      <c r="R83" s="201">
        <v>0.3</v>
      </c>
      <c r="S83" s="201">
        <v>0.28000000000000003</v>
      </c>
      <c r="T83" s="201">
        <v>0</v>
      </c>
      <c r="U83" s="201">
        <v>2.4300000000000002</v>
      </c>
      <c r="V83" s="201">
        <v>0.62</v>
      </c>
      <c r="W83" s="201">
        <v>0.37</v>
      </c>
      <c r="X83" s="201">
        <v>1.57</v>
      </c>
      <c r="Y83" s="201">
        <v>0</v>
      </c>
      <c r="Z83" s="201">
        <v>1.35</v>
      </c>
      <c r="AA83" s="201">
        <v>0.96</v>
      </c>
      <c r="AB83" s="201">
        <v>0</v>
      </c>
      <c r="AC83" s="201">
        <v>13.92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27.76</v>
      </c>
      <c r="AJ83" s="201">
        <v>0</v>
      </c>
      <c r="AK83" s="201">
        <v>19.600000000000001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9.84</v>
      </c>
      <c r="K84" s="201">
        <v>7.48</v>
      </c>
      <c r="L84" s="201">
        <v>20.07</v>
      </c>
      <c r="M84" s="201">
        <v>0.98</v>
      </c>
      <c r="N84" s="201">
        <v>1.26</v>
      </c>
      <c r="O84" s="201">
        <v>0</v>
      </c>
      <c r="P84" s="201">
        <v>1.48</v>
      </c>
      <c r="Q84" s="201">
        <v>0.12</v>
      </c>
      <c r="R84" s="201">
        <v>0.3</v>
      </c>
      <c r="S84" s="201">
        <v>0.28000000000000003</v>
      </c>
      <c r="T84" s="201">
        <v>0</v>
      </c>
      <c r="U84" s="201">
        <v>2.4300000000000002</v>
      </c>
      <c r="V84" s="201">
        <v>0.62</v>
      </c>
      <c r="W84" s="201">
        <v>0.37</v>
      </c>
      <c r="X84" s="201">
        <v>1.57</v>
      </c>
      <c r="Y84" s="201">
        <v>0</v>
      </c>
      <c r="Z84" s="201">
        <v>1.35</v>
      </c>
      <c r="AA84" s="201">
        <v>0.96</v>
      </c>
      <c r="AB84" s="201">
        <v>0</v>
      </c>
      <c r="AC84" s="201">
        <v>13.92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27.76</v>
      </c>
      <c r="AJ84" s="201">
        <v>0</v>
      </c>
      <c r="AK84" s="201">
        <v>19.600000000000001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9.84</v>
      </c>
      <c r="K85" s="201">
        <v>0.33</v>
      </c>
      <c r="L85" s="201">
        <v>20.07</v>
      </c>
      <c r="M85" s="201">
        <v>0.98</v>
      </c>
      <c r="N85" s="201">
        <v>1.26</v>
      </c>
      <c r="O85" s="201">
        <v>0</v>
      </c>
      <c r="P85" s="201">
        <v>1.48</v>
      </c>
      <c r="Q85" s="201">
        <v>0.12</v>
      </c>
      <c r="R85" s="201">
        <v>0.32</v>
      </c>
      <c r="S85" s="201">
        <v>0.28000000000000003</v>
      </c>
      <c r="T85" s="201">
        <v>0</v>
      </c>
      <c r="U85" s="201">
        <v>2.4300000000000002</v>
      </c>
      <c r="V85" s="201">
        <v>0.62</v>
      </c>
      <c r="W85" s="201">
        <v>0.37</v>
      </c>
      <c r="X85" s="201">
        <v>1.57</v>
      </c>
      <c r="Y85" s="201">
        <v>0</v>
      </c>
      <c r="Z85" s="201">
        <v>1.35</v>
      </c>
      <c r="AA85" s="201">
        <v>0.96</v>
      </c>
      <c r="AB85" s="201">
        <v>0</v>
      </c>
      <c r="AC85" s="201">
        <v>13.92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27.76</v>
      </c>
      <c r="AJ85" s="201">
        <v>0</v>
      </c>
      <c r="AK85" s="201">
        <v>19.600000000000001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9.84</v>
      </c>
      <c r="K86" s="201">
        <v>0.33</v>
      </c>
      <c r="L86" s="201">
        <v>20.07</v>
      </c>
      <c r="M86" s="201">
        <v>0.98</v>
      </c>
      <c r="N86" s="201">
        <v>1.26</v>
      </c>
      <c r="O86" s="201">
        <v>0</v>
      </c>
      <c r="P86" s="201">
        <v>1.48</v>
      </c>
      <c r="Q86" s="201">
        <v>0.12</v>
      </c>
      <c r="R86" s="201">
        <v>0.32</v>
      </c>
      <c r="S86" s="201">
        <v>0.28000000000000003</v>
      </c>
      <c r="T86" s="201">
        <v>0</v>
      </c>
      <c r="U86" s="201">
        <v>2.4300000000000002</v>
      </c>
      <c r="V86" s="201">
        <v>0.62</v>
      </c>
      <c r="W86" s="201">
        <v>0.37</v>
      </c>
      <c r="X86" s="201">
        <v>1.57</v>
      </c>
      <c r="Y86" s="201">
        <v>0</v>
      </c>
      <c r="Z86" s="201">
        <v>1.35</v>
      </c>
      <c r="AA86" s="201">
        <v>0.96</v>
      </c>
      <c r="AB86" s="201">
        <v>0</v>
      </c>
      <c r="AC86" s="201">
        <v>13.92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27.76</v>
      </c>
      <c r="AJ86" s="201">
        <v>0</v>
      </c>
      <c r="AK86" s="201">
        <v>19.600000000000001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9.84</v>
      </c>
      <c r="K87" s="201">
        <v>0.33</v>
      </c>
      <c r="L87" s="201">
        <v>20.07</v>
      </c>
      <c r="M87" s="201">
        <v>0.98</v>
      </c>
      <c r="N87" s="201">
        <v>1.26</v>
      </c>
      <c r="O87" s="201">
        <v>0</v>
      </c>
      <c r="P87" s="201">
        <v>1.48</v>
      </c>
      <c r="Q87" s="201">
        <v>0.12</v>
      </c>
      <c r="R87" s="201">
        <v>3.63</v>
      </c>
      <c r="S87" s="201">
        <v>0.28000000000000003</v>
      </c>
      <c r="T87" s="201">
        <v>0</v>
      </c>
      <c r="U87" s="201">
        <v>2.4300000000000002</v>
      </c>
      <c r="V87" s="201">
        <v>0.62</v>
      </c>
      <c r="W87" s="201">
        <v>0.37</v>
      </c>
      <c r="X87" s="201">
        <v>1.57</v>
      </c>
      <c r="Y87" s="201">
        <v>0</v>
      </c>
      <c r="Z87" s="201">
        <v>1.35</v>
      </c>
      <c r="AA87" s="201">
        <v>0.96</v>
      </c>
      <c r="AB87" s="201">
        <v>0</v>
      </c>
      <c r="AC87" s="201">
        <v>13.92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27.76</v>
      </c>
      <c r="AJ87" s="201">
        <v>0</v>
      </c>
      <c r="AK87" s="201">
        <v>19.600000000000001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9.84</v>
      </c>
      <c r="K88" s="201">
        <v>0.33</v>
      </c>
      <c r="L88" s="201">
        <v>20.07</v>
      </c>
      <c r="M88" s="201">
        <v>0.98</v>
      </c>
      <c r="N88" s="201">
        <v>1.26</v>
      </c>
      <c r="O88" s="201">
        <v>0</v>
      </c>
      <c r="P88" s="201">
        <v>1.48</v>
      </c>
      <c r="Q88" s="201">
        <v>0.12</v>
      </c>
      <c r="R88" s="201">
        <v>3.97</v>
      </c>
      <c r="S88" s="201">
        <v>0.28000000000000003</v>
      </c>
      <c r="T88" s="201">
        <v>0</v>
      </c>
      <c r="U88" s="201">
        <v>2.4300000000000002</v>
      </c>
      <c r="V88" s="201">
        <v>0.62</v>
      </c>
      <c r="W88" s="201">
        <v>0.37</v>
      </c>
      <c r="X88" s="201">
        <v>1.57</v>
      </c>
      <c r="Y88" s="201">
        <v>0</v>
      </c>
      <c r="Z88" s="201">
        <v>1.35</v>
      </c>
      <c r="AA88" s="201">
        <v>0.96</v>
      </c>
      <c r="AB88" s="201">
        <v>0</v>
      </c>
      <c r="AC88" s="201">
        <v>13.92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27.76</v>
      </c>
      <c r="AJ88" s="201">
        <v>0</v>
      </c>
      <c r="AK88" s="201">
        <v>19.600000000000001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9.84</v>
      </c>
      <c r="K89" s="201">
        <v>0.33</v>
      </c>
      <c r="L89" s="201">
        <v>20.07</v>
      </c>
      <c r="M89" s="201">
        <v>0.98</v>
      </c>
      <c r="N89" s="201">
        <v>1.26</v>
      </c>
      <c r="O89" s="201">
        <v>0</v>
      </c>
      <c r="P89" s="201">
        <v>1.48</v>
      </c>
      <c r="Q89" s="201">
        <v>0.12</v>
      </c>
      <c r="R89" s="201">
        <v>3.97</v>
      </c>
      <c r="S89" s="201">
        <v>0.28000000000000003</v>
      </c>
      <c r="T89" s="201">
        <v>0</v>
      </c>
      <c r="U89" s="201">
        <v>2.4300000000000002</v>
      </c>
      <c r="V89" s="201">
        <v>0.62</v>
      </c>
      <c r="W89" s="201">
        <v>0.37</v>
      </c>
      <c r="X89" s="201">
        <v>1.57</v>
      </c>
      <c r="Y89" s="201">
        <v>0</v>
      </c>
      <c r="Z89" s="201">
        <v>1.35</v>
      </c>
      <c r="AA89" s="201">
        <v>0.96</v>
      </c>
      <c r="AB89" s="201">
        <v>0</v>
      </c>
      <c r="AC89" s="201">
        <v>13.92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27.76</v>
      </c>
      <c r="AJ89" s="201">
        <v>0</v>
      </c>
      <c r="AK89" s="201">
        <v>19.600000000000001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9.84</v>
      </c>
      <c r="K90" s="201">
        <v>0.33</v>
      </c>
      <c r="L90" s="201">
        <v>20.07</v>
      </c>
      <c r="M90" s="201">
        <v>0.98</v>
      </c>
      <c r="N90" s="201">
        <v>1.26</v>
      </c>
      <c r="O90" s="201">
        <v>0</v>
      </c>
      <c r="P90" s="201">
        <v>1.48</v>
      </c>
      <c r="Q90" s="201">
        <v>0.12</v>
      </c>
      <c r="R90" s="201">
        <v>3.97</v>
      </c>
      <c r="S90" s="201">
        <v>0.28000000000000003</v>
      </c>
      <c r="T90" s="201">
        <v>0</v>
      </c>
      <c r="U90" s="201">
        <v>2.4300000000000002</v>
      </c>
      <c r="V90" s="201">
        <v>0.62</v>
      </c>
      <c r="W90" s="201">
        <v>0.37</v>
      </c>
      <c r="X90" s="201">
        <v>1.57</v>
      </c>
      <c r="Y90" s="201">
        <v>0</v>
      </c>
      <c r="Z90" s="201">
        <v>1.35</v>
      </c>
      <c r="AA90" s="201">
        <v>0.96</v>
      </c>
      <c r="AB90" s="201">
        <v>0</v>
      </c>
      <c r="AC90" s="201">
        <v>13.92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27.76</v>
      </c>
      <c r="AJ90" s="201">
        <v>0</v>
      </c>
      <c r="AK90" s="201">
        <v>19.600000000000001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9.84</v>
      </c>
      <c r="K91" s="201">
        <v>0.33</v>
      </c>
      <c r="L91" s="201">
        <v>20.07</v>
      </c>
      <c r="M91" s="201">
        <v>0.98</v>
      </c>
      <c r="N91" s="201">
        <v>1.26</v>
      </c>
      <c r="O91" s="201">
        <v>0</v>
      </c>
      <c r="P91" s="201">
        <v>1.48</v>
      </c>
      <c r="Q91" s="201">
        <v>0.12</v>
      </c>
      <c r="R91" s="201">
        <v>3.97</v>
      </c>
      <c r="S91" s="201">
        <v>0.28000000000000003</v>
      </c>
      <c r="T91" s="201">
        <v>0</v>
      </c>
      <c r="U91" s="201">
        <v>2.4300000000000002</v>
      </c>
      <c r="V91" s="201">
        <v>0.62</v>
      </c>
      <c r="W91" s="201">
        <v>0.37</v>
      </c>
      <c r="X91" s="201">
        <v>1.57</v>
      </c>
      <c r="Y91" s="201">
        <v>0</v>
      </c>
      <c r="Z91" s="201">
        <v>1.35</v>
      </c>
      <c r="AA91" s="201">
        <v>0.96</v>
      </c>
      <c r="AB91" s="201">
        <v>0</v>
      </c>
      <c r="AC91" s="201">
        <v>13.92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27.76</v>
      </c>
      <c r="AJ91" s="201">
        <v>0</v>
      </c>
      <c r="AK91" s="201">
        <v>19.600000000000001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9.84</v>
      </c>
      <c r="K92" s="201">
        <v>0.33</v>
      </c>
      <c r="L92" s="201">
        <v>20.07</v>
      </c>
      <c r="M92" s="201">
        <v>0.98</v>
      </c>
      <c r="N92" s="201">
        <v>1.26</v>
      </c>
      <c r="O92" s="201">
        <v>0</v>
      </c>
      <c r="P92" s="201">
        <v>1.48</v>
      </c>
      <c r="Q92" s="201">
        <v>0.12</v>
      </c>
      <c r="R92" s="201">
        <v>3.97</v>
      </c>
      <c r="S92" s="201">
        <v>0.28000000000000003</v>
      </c>
      <c r="T92" s="201">
        <v>0</v>
      </c>
      <c r="U92" s="201">
        <v>2.4300000000000002</v>
      </c>
      <c r="V92" s="201">
        <v>0.62</v>
      </c>
      <c r="W92" s="201">
        <v>0.37</v>
      </c>
      <c r="X92" s="201">
        <v>1.57</v>
      </c>
      <c r="Y92" s="201">
        <v>0</v>
      </c>
      <c r="Z92" s="201">
        <v>1.35</v>
      </c>
      <c r="AA92" s="201">
        <v>0.96</v>
      </c>
      <c r="AB92" s="201">
        <v>0</v>
      </c>
      <c r="AC92" s="201">
        <v>13.92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27.76</v>
      </c>
      <c r="AJ92" s="201">
        <v>0</v>
      </c>
      <c r="AK92" s="201">
        <v>19.600000000000001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9.84</v>
      </c>
      <c r="K93" s="201">
        <v>0.33</v>
      </c>
      <c r="L93" s="201">
        <v>20.07</v>
      </c>
      <c r="M93" s="201">
        <v>0.98</v>
      </c>
      <c r="N93" s="201">
        <v>1.26</v>
      </c>
      <c r="O93" s="201">
        <v>0</v>
      </c>
      <c r="P93" s="201">
        <v>1.48</v>
      </c>
      <c r="Q93" s="201">
        <v>0.12</v>
      </c>
      <c r="R93" s="201">
        <v>3.97</v>
      </c>
      <c r="S93" s="201">
        <v>0.28000000000000003</v>
      </c>
      <c r="T93" s="201">
        <v>0</v>
      </c>
      <c r="U93" s="201">
        <v>2.4300000000000002</v>
      </c>
      <c r="V93" s="201">
        <v>0.62</v>
      </c>
      <c r="W93" s="201">
        <v>0.37</v>
      </c>
      <c r="X93" s="201">
        <v>1.57</v>
      </c>
      <c r="Y93" s="201">
        <v>0</v>
      </c>
      <c r="Z93" s="201">
        <v>1.35</v>
      </c>
      <c r="AA93" s="201">
        <v>0.96</v>
      </c>
      <c r="AB93" s="201">
        <v>0</v>
      </c>
      <c r="AC93" s="201">
        <v>13.92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27.76</v>
      </c>
      <c r="AJ93" s="201">
        <v>0</v>
      </c>
      <c r="AK93" s="201">
        <v>2.41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9.84</v>
      </c>
      <c r="K94" s="201">
        <v>0.33</v>
      </c>
      <c r="L94" s="201">
        <v>20.07</v>
      </c>
      <c r="M94" s="201">
        <v>0.98</v>
      </c>
      <c r="N94" s="201">
        <v>1.26</v>
      </c>
      <c r="O94" s="201">
        <v>0</v>
      </c>
      <c r="P94" s="201">
        <v>1.48</v>
      </c>
      <c r="Q94" s="201">
        <v>0.12</v>
      </c>
      <c r="R94" s="201">
        <v>3.97</v>
      </c>
      <c r="S94" s="201">
        <v>0.28000000000000003</v>
      </c>
      <c r="T94" s="201">
        <v>0</v>
      </c>
      <c r="U94" s="201">
        <v>2.4300000000000002</v>
      </c>
      <c r="V94" s="201">
        <v>0.62</v>
      </c>
      <c r="W94" s="201">
        <v>0.37</v>
      </c>
      <c r="X94" s="201">
        <v>1.57</v>
      </c>
      <c r="Y94" s="201">
        <v>0</v>
      </c>
      <c r="Z94" s="201">
        <v>1.35</v>
      </c>
      <c r="AA94" s="201">
        <v>0.96</v>
      </c>
      <c r="AB94" s="201">
        <v>0</v>
      </c>
      <c r="AC94" s="201">
        <v>15.76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31.66</v>
      </c>
      <c r="AJ94" s="201">
        <v>0</v>
      </c>
      <c r="AK94" s="201">
        <v>2.41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9.84</v>
      </c>
      <c r="K95" s="201">
        <v>0.33</v>
      </c>
      <c r="L95" s="201">
        <v>20.07</v>
      </c>
      <c r="M95" s="201">
        <v>0.98</v>
      </c>
      <c r="N95" s="201">
        <v>1.26</v>
      </c>
      <c r="O95" s="201">
        <v>0</v>
      </c>
      <c r="P95" s="201">
        <v>1.48</v>
      </c>
      <c r="Q95" s="201">
        <v>0.12</v>
      </c>
      <c r="R95" s="201">
        <v>0.36</v>
      </c>
      <c r="S95" s="201">
        <v>0.28000000000000003</v>
      </c>
      <c r="T95" s="201">
        <v>0</v>
      </c>
      <c r="U95" s="201">
        <v>2.4300000000000002</v>
      </c>
      <c r="V95" s="201">
        <v>0.15</v>
      </c>
      <c r="W95" s="201">
        <v>0.37</v>
      </c>
      <c r="X95" s="201">
        <v>1.57</v>
      </c>
      <c r="Y95" s="201">
        <v>0</v>
      </c>
      <c r="Z95" s="201">
        <v>1.35</v>
      </c>
      <c r="AA95" s="201">
        <v>0.96</v>
      </c>
      <c r="AB95" s="201">
        <v>0</v>
      </c>
      <c r="AC95" s="201">
        <v>13.92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27.69</v>
      </c>
      <c r="AJ95" s="201">
        <v>0</v>
      </c>
      <c r="AK95" s="201">
        <v>2.41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9.84</v>
      </c>
      <c r="K96" s="201">
        <v>0.33</v>
      </c>
      <c r="L96" s="201">
        <v>20.07</v>
      </c>
      <c r="M96" s="201">
        <v>0.98</v>
      </c>
      <c r="N96" s="201">
        <v>1.26</v>
      </c>
      <c r="O96" s="201">
        <v>0</v>
      </c>
      <c r="P96" s="201">
        <v>1.48</v>
      </c>
      <c r="Q96" s="201">
        <v>0.12</v>
      </c>
      <c r="R96" s="201">
        <v>0.36</v>
      </c>
      <c r="S96" s="201">
        <v>0.28000000000000003</v>
      </c>
      <c r="T96" s="201">
        <v>0</v>
      </c>
      <c r="U96" s="201">
        <v>2.4300000000000002</v>
      </c>
      <c r="V96" s="201">
        <v>0.15</v>
      </c>
      <c r="W96" s="201">
        <v>0.37</v>
      </c>
      <c r="X96" s="201">
        <v>1.57</v>
      </c>
      <c r="Y96" s="201">
        <v>0</v>
      </c>
      <c r="Z96" s="201">
        <v>1.35</v>
      </c>
      <c r="AA96" s="201">
        <v>0.96</v>
      </c>
      <c r="AB96" s="201">
        <v>0</v>
      </c>
      <c r="AC96" s="201">
        <v>13.92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27.69</v>
      </c>
      <c r="AJ96" s="201">
        <v>0</v>
      </c>
      <c r="AK96" s="201">
        <v>2.41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9.84</v>
      </c>
      <c r="K97" s="201">
        <v>0.33</v>
      </c>
      <c r="L97" s="201">
        <v>20.07</v>
      </c>
      <c r="M97" s="201">
        <v>0.98</v>
      </c>
      <c r="N97" s="201">
        <v>1.26</v>
      </c>
      <c r="O97" s="201">
        <v>0</v>
      </c>
      <c r="P97" s="201">
        <v>1.48</v>
      </c>
      <c r="Q97" s="201">
        <v>0.12</v>
      </c>
      <c r="R97" s="201">
        <v>1.1000000000000001</v>
      </c>
      <c r="S97" s="201">
        <v>0.28000000000000003</v>
      </c>
      <c r="T97" s="201">
        <v>0</v>
      </c>
      <c r="U97" s="201">
        <v>2.4300000000000002</v>
      </c>
      <c r="V97" s="201">
        <v>0.15</v>
      </c>
      <c r="W97" s="201">
        <v>0.37</v>
      </c>
      <c r="X97" s="201">
        <v>1.57</v>
      </c>
      <c r="Y97" s="201">
        <v>0</v>
      </c>
      <c r="Z97" s="201">
        <v>1.35</v>
      </c>
      <c r="AA97" s="201">
        <v>0.96</v>
      </c>
      <c r="AB97" s="201">
        <v>0</v>
      </c>
      <c r="AC97" s="201">
        <v>13.92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27.69</v>
      </c>
      <c r="AJ97" s="201">
        <v>0</v>
      </c>
      <c r="AK97" s="201">
        <v>3.26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9.84</v>
      </c>
      <c r="K98" s="201">
        <v>0.33</v>
      </c>
      <c r="L98" s="201">
        <v>20.07</v>
      </c>
      <c r="M98" s="201">
        <v>0.98</v>
      </c>
      <c r="N98" s="201">
        <v>1.26</v>
      </c>
      <c r="O98" s="201">
        <v>0</v>
      </c>
      <c r="P98" s="201">
        <v>1.48</v>
      </c>
      <c r="Q98" s="201">
        <v>0.12</v>
      </c>
      <c r="R98" s="201">
        <v>2.13</v>
      </c>
      <c r="S98" s="201">
        <v>0.28000000000000003</v>
      </c>
      <c r="T98" s="201">
        <v>0</v>
      </c>
      <c r="U98" s="201">
        <v>2.4300000000000002</v>
      </c>
      <c r="V98" s="201">
        <v>0.15</v>
      </c>
      <c r="W98" s="201">
        <v>0.37</v>
      </c>
      <c r="X98" s="201">
        <v>1.57</v>
      </c>
      <c r="Y98" s="201">
        <v>0</v>
      </c>
      <c r="Z98" s="201">
        <v>1.35</v>
      </c>
      <c r="AA98" s="201">
        <v>0.96</v>
      </c>
      <c r="AB98" s="201">
        <v>0</v>
      </c>
      <c r="AC98" s="201">
        <v>13.92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27.69</v>
      </c>
      <c r="AJ98" s="201">
        <v>0</v>
      </c>
      <c r="AK98" s="201">
        <v>2.41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2.4160000000000001E-2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0.25632000000000021</v>
      </c>
      <c r="K99">
        <f t="shared" si="0"/>
        <v>0.10456500000000006</v>
      </c>
      <c r="L99">
        <f t="shared" si="0"/>
        <v>2.3667374999999975</v>
      </c>
      <c r="M99">
        <f t="shared" si="0"/>
        <v>2.3520000000000006E-2</v>
      </c>
      <c r="N99">
        <f t="shared" si="0"/>
        <v>3.0240000000000052E-2</v>
      </c>
      <c r="O99">
        <f t="shared" si="0"/>
        <v>0</v>
      </c>
      <c r="P99">
        <f t="shared" si="0"/>
        <v>3.7119999999999979E-2</v>
      </c>
      <c r="Q99">
        <f t="shared" si="0"/>
        <v>8.6849999999999948E-3</v>
      </c>
      <c r="R99">
        <f t="shared" si="0"/>
        <v>2.858750000000003E-2</v>
      </c>
      <c r="S99">
        <f t="shared" si="0"/>
        <v>2.4865000000000016E-2</v>
      </c>
      <c r="T99">
        <f t="shared" si="0"/>
        <v>0</v>
      </c>
      <c r="U99">
        <f t="shared" si="0"/>
        <v>5.8320000000000115E-2</v>
      </c>
      <c r="V99">
        <f t="shared" si="0"/>
        <v>2.4330000000000046E-2</v>
      </c>
      <c r="W99">
        <f t="shared" si="0"/>
        <v>3.4655000000000075E-2</v>
      </c>
      <c r="X99">
        <f t="shared" si="0"/>
        <v>8.758999999999989E-2</v>
      </c>
      <c r="Y99">
        <f t="shared" si="0"/>
        <v>0</v>
      </c>
      <c r="Z99">
        <f t="shared" si="0"/>
        <v>7.2667500000000121E-2</v>
      </c>
      <c r="AA99">
        <f t="shared" si="0"/>
        <v>6.7927500000000002E-2</v>
      </c>
      <c r="AB99">
        <f t="shared" si="0"/>
        <v>0</v>
      </c>
      <c r="AC99">
        <f t="shared" si="0"/>
        <v>0.34079500000000018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0.66709750000000134</v>
      </c>
      <c r="AJ99">
        <f t="shared" si="0"/>
        <v>0</v>
      </c>
      <c r="AK99">
        <f t="shared" si="0"/>
        <v>0.41846249999999963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-19.623000000000001</v>
      </c>
      <c r="G10" s="124">
        <v>-19.623000000000001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19.623000000000001</v>
      </c>
      <c r="AF10" s="124">
        <v>0</v>
      </c>
      <c r="AG10" s="124">
        <v>0</v>
      </c>
      <c r="AH10" s="124">
        <v>0</v>
      </c>
      <c r="AI10" s="124">
        <v>19.623000000000001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19.623000000000001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-19.623000000000001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196.23000000000002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196.23000000000002</v>
      </c>
      <c r="DF10" s="123">
        <f t="shared" si="31"/>
        <v>19.623000000000001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-19.623000000000001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-37.332999999999998</v>
      </c>
      <c r="G11" s="124">
        <v>-37.332999999999998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37.332999999999998</v>
      </c>
      <c r="AF11" s="124">
        <v>0</v>
      </c>
      <c r="AG11" s="124">
        <v>0</v>
      </c>
      <c r="AH11" s="124">
        <v>0</v>
      </c>
      <c r="AI11" s="124">
        <v>37.332999999999998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37.332999999999998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-37.332999999999998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373.33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373.33</v>
      </c>
      <c r="DF11" s="123">
        <f t="shared" si="31"/>
        <v>37.332999999999998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-37.332999999999998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-54.465000000000003</v>
      </c>
      <c r="G12" s="124">
        <v>-54.465000000000003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54.465000000000003</v>
      </c>
      <c r="AF12" s="124">
        <v>0</v>
      </c>
      <c r="AG12" s="124">
        <v>0</v>
      </c>
      <c r="AH12" s="124">
        <v>0</v>
      </c>
      <c r="AI12" s="124">
        <v>54.465000000000003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54.465000000000003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-54.465000000000003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544.65000000000009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544.65000000000009</v>
      </c>
      <c r="DF12" s="123">
        <f t="shared" si="31"/>
        <v>54.465000000000003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-54.465000000000003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-71.042000000000002</v>
      </c>
      <c r="G13" s="124">
        <v>-71.042000000000002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71.042000000000002</v>
      </c>
      <c r="AF13" s="124">
        <v>0</v>
      </c>
      <c r="AG13" s="124">
        <v>0</v>
      </c>
      <c r="AH13" s="124">
        <v>0</v>
      </c>
      <c r="AI13" s="124">
        <v>71.042000000000002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71.042000000000002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-71.042000000000002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710.42000000000007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710.42000000000007</v>
      </c>
      <c r="DF13" s="123">
        <f t="shared" si="31"/>
        <v>71.042000000000002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-71.042000000000002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-93.641999999999996</v>
      </c>
      <c r="G14" s="124">
        <v>-93.641999999999996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93.641999999999996</v>
      </c>
      <c r="AF14" s="124">
        <v>0</v>
      </c>
      <c r="AG14" s="124">
        <v>0</v>
      </c>
      <c r="AH14" s="124">
        <v>0</v>
      </c>
      <c r="AI14" s="124">
        <v>93.641999999999996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93.641999999999996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-93.641999999999996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936.42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936.42</v>
      </c>
      <c r="DF14" s="123">
        <f t="shared" si="31"/>
        <v>93.641999999999996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-93.641999999999996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-112.074</v>
      </c>
      <c r="G15" s="124">
        <v>-112.074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112.074</v>
      </c>
      <c r="AF15" s="124">
        <v>0</v>
      </c>
      <c r="AG15" s="124">
        <v>0</v>
      </c>
      <c r="AH15" s="124">
        <v>0</v>
      </c>
      <c r="AI15" s="124">
        <v>112.074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112.074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-112.074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1120.74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1120.74</v>
      </c>
      <c r="DF15" s="123">
        <f t="shared" si="31"/>
        <v>112.074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-112.074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-130.31399999999999</v>
      </c>
      <c r="G16" s="124">
        <v>-130.31399999999999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130.31399999999999</v>
      </c>
      <c r="AF16" s="124">
        <v>0</v>
      </c>
      <c r="AG16" s="124">
        <v>0</v>
      </c>
      <c r="AH16" s="124">
        <v>0</v>
      </c>
      <c r="AI16" s="124">
        <v>130.31399999999999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130.31399999999999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-130.31399999999999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1303.1399999999999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1303.1399999999999</v>
      </c>
      <c r="DF16" s="123">
        <f t="shared" si="31"/>
        <v>130.31399999999999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-130.31399999999999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-149.245</v>
      </c>
      <c r="G17" s="124">
        <v>-149.245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149.245</v>
      </c>
      <c r="AF17" s="124">
        <v>0</v>
      </c>
      <c r="AG17" s="124">
        <v>0</v>
      </c>
      <c r="AH17" s="124">
        <v>0</v>
      </c>
      <c r="AI17" s="124">
        <v>149.245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149.245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-149.245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1492.45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1492.45</v>
      </c>
      <c r="DF17" s="123">
        <f t="shared" si="31"/>
        <v>149.245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-149.245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-167.66499999999999</v>
      </c>
      <c r="G18" s="124">
        <v>-167.66499999999999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167.66499999999999</v>
      </c>
      <c r="AF18" s="124">
        <v>0</v>
      </c>
      <c r="AG18" s="124">
        <v>0</v>
      </c>
      <c r="AH18" s="124">
        <v>0</v>
      </c>
      <c r="AI18" s="124">
        <v>167.66499999999999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167.66499999999999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-167.66499999999999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1676.6499999999999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1676.6499999999999</v>
      </c>
      <c r="DF18" s="123">
        <f t="shared" si="31"/>
        <v>167.66499999999999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-167.66499999999999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-184.31200000000001</v>
      </c>
      <c r="G19" s="124">
        <v>-184.31200000000001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184.31200000000001</v>
      </c>
      <c r="AF19" s="124">
        <v>0</v>
      </c>
      <c r="AG19" s="124">
        <v>0</v>
      </c>
      <c r="AH19" s="124">
        <v>0</v>
      </c>
      <c r="AI19" s="124">
        <v>184.31200000000001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184.31200000000001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-184.31200000000001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1843.1200000000001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1843.1200000000001</v>
      </c>
      <c r="DF19" s="123">
        <f t="shared" si="31"/>
        <v>184.31200000000001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-184.31200000000001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-208.11099999999999</v>
      </c>
      <c r="G20" s="124">
        <v>-208.11099999999999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208.11099999999999</v>
      </c>
      <c r="AF20" s="124">
        <v>0</v>
      </c>
      <c r="AG20" s="124">
        <v>0</v>
      </c>
      <c r="AH20" s="124">
        <v>0</v>
      </c>
      <c r="AI20" s="124">
        <v>208.11099999999999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208.11099999999999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-208.11099999999999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2081.1099999999997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2081.1099999999997</v>
      </c>
      <c r="DF20" s="123">
        <f t="shared" si="31"/>
        <v>208.11099999999999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-208.11099999999999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-228.34299999999999</v>
      </c>
      <c r="G21" s="124">
        <v>-228.34299999999999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228.34299999999999</v>
      </c>
      <c r="AF21" s="124">
        <v>0</v>
      </c>
      <c r="AG21" s="124">
        <v>0</v>
      </c>
      <c r="AH21" s="124">
        <v>0</v>
      </c>
      <c r="AI21" s="124">
        <v>228.34299999999999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228.34299999999999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-228.34299999999999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2283.4299999999998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2283.4299999999998</v>
      </c>
      <c r="DF21" s="123">
        <f t="shared" si="31"/>
        <v>228.34299999999999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-228.34299999999999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-241</v>
      </c>
      <c r="G22" s="124">
        <v>-241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241</v>
      </c>
      <c r="AF22" s="124">
        <v>0</v>
      </c>
      <c r="AG22" s="124">
        <v>0</v>
      </c>
      <c r="AH22" s="124">
        <v>0</v>
      </c>
      <c r="AI22" s="124">
        <v>241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241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-241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2410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2410</v>
      </c>
      <c r="DF22" s="123">
        <f t="shared" si="31"/>
        <v>241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-241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-200</v>
      </c>
      <c r="G23" s="124">
        <v>-200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200</v>
      </c>
      <c r="AF23" s="124">
        <v>0</v>
      </c>
      <c r="AG23" s="124">
        <v>0</v>
      </c>
      <c r="AH23" s="124">
        <v>0</v>
      </c>
      <c r="AI23" s="124">
        <v>200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200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-200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2000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2000</v>
      </c>
      <c r="DF23" s="123">
        <f t="shared" si="31"/>
        <v>200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-200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-159</v>
      </c>
      <c r="G24" s="124">
        <v>-159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159</v>
      </c>
      <c r="AF24" s="124">
        <v>0</v>
      </c>
      <c r="AG24" s="124">
        <v>0</v>
      </c>
      <c r="AH24" s="124">
        <v>0</v>
      </c>
      <c r="AI24" s="124">
        <v>159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159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-159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1590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1590</v>
      </c>
      <c r="DF24" s="123">
        <f t="shared" si="31"/>
        <v>159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-159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-109</v>
      </c>
      <c r="G25" s="124">
        <v>-109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109</v>
      </c>
      <c r="AF25" s="124">
        <v>0</v>
      </c>
      <c r="AG25" s="124">
        <v>0</v>
      </c>
      <c r="AH25" s="124">
        <v>0</v>
      </c>
      <c r="AI25" s="124">
        <v>109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109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-109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1090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1090</v>
      </c>
      <c r="DF25" s="123">
        <f t="shared" si="31"/>
        <v>109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-109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-62</v>
      </c>
      <c r="G26" s="124">
        <v>-62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62</v>
      </c>
      <c r="AF26" s="124">
        <v>0</v>
      </c>
      <c r="AG26" s="124">
        <v>0</v>
      </c>
      <c r="AH26" s="124">
        <v>0</v>
      </c>
      <c r="AI26" s="124">
        <v>62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62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-62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620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620</v>
      </c>
      <c r="DF26" s="123">
        <f t="shared" si="31"/>
        <v>62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-62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-123</v>
      </c>
      <c r="G27" s="124">
        <v>-123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123</v>
      </c>
      <c r="AF27" s="124">
        <v>0</v>
      </c>
      <c r="AG27" s="124">
        <v>0</v>
      </c>
      <c r="AH27" s="124">
        <v>0</v>
      </c>
      <c r="AI27" s="124">
        <v>123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123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-123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1230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1230</v>
      </c>
      <c r="DF27" s="123">
        <f t="shared" si="31"/>
        <v>123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-123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-57</v>
      </c>
      <c r="G28" s="124">
        <v>-57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57</v>
      </c>
      <c r="AF28" s="124">
        <v>0</v>
      </c>
      <c r="AG28" s="124">
        <v>0</v>
      </c>
      <c r="AH28" s="124">
        <v>0</v>
      </c>
      <c r="AI28" s="124">
        <v>57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570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570</v>
      </c>
      <c r="DF28" s="123">
        <f t="shared" si="31"/>
        <v>57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-57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-10</v>
      </c>
      <c r="G29" s="124">
        <v>-10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10</v>
      </c>
      <c r="AF29" s="124">
        <v>0</v>
      </c>
      <c r="AG29" s="124">
        <v>0</v>
      </c>
      <c r="AH29" s="124">
        <v>0</v>
      </c>
      <c r="AI29" s="124">
        <v>10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100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100</v>
      </c>
      <c r="DF29" s="123">
        <f t="shared" si="31"/>
        <v>10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-31.512</v>
      </c>
      <c r="G75" s="124">
        <v>-31.512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31.512</v>
      </c>
      <c r="AF75" s="124">
        <v>0</v>
      </c>
      <c r="AG75" s="124">
        <v>0</v>
      </c>
      <c r="AH75" s="124">
        <v>0</v>
      </c>
      <c r="AI75" s="124">
        <v>31.512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31.512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-31.512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315.12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315.12</v>
      </c>
      <c r="DF75" s="123">
        <f t="shared" si="59"/>
        <v>31.512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-31.512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-56.493000000000002</v>
      </c>
      <c r="G76" s="124">
        <v>-56.493000000000002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56.493000000000002</v>
      </c>
      <c r="AF76" s="124">
        <v>0</v>
      </c>
      <c r="AG76" s="124">
        <v>0</v>
      </c>
      <c r="AH76" s="124">
        <v>0</v>
      </c>
      <c r="AI76" s="124">
        <v>56.493000000000002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56.493000000000002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-56.493000000000002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564.93000000000006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564.93000000000006</v>
      </c>
      <c r="DF76" s="123">
        <f t="shared" si="59"/>
        <v>56.493000000000002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-56.493000000000002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-66.863</v>
      </c>
      <c r="G77" s="124">
        <v>-66.863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66.863</v>
      </c>
      <c r="AF77" s="124">
        <v>0</v>
      </c>
      <c r="AG77" s="124">
        <v>0</v>
      </c>
      <c r="AH77" s="124">
        <v>0</v>
      </c>
      <c r="AI77" s="124">
        <v>66.863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66.863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-66.863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668.63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668.63</v>
      </c>
      <c r="DF77" s="123">
        <f t="shared" si="59"/>
        <v>66.863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-66.863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-69.956999999999994</v>
      </c>
      <c r="G78" s="124">
        <v>-69.956999999999994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69.956999999999994</v>
      </c>
      <c r="AF78" s="124">
        <v>0</v>
      </c>
      <c r="AG78" s="124">
        <v>0</v>
      </c>
      <c r="AH78" s="124">
        <v>0</v>
      </c>
      <c r="AI78" s="124">
        <v>69.956999999999994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69.956999999999994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-69.956999999999994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699.56999999999994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699.56999999999994</v>
      </c>
      <c r="DF78" s="123">
        <f t="shared" si="59"/>
        <v>69.956999999999994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-69.956999999999994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-79.349000000000004</v>
      </c>
      <c r="G79" s="124">
        <v>-79.349000000000004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79.349000000000004</v>
      </c>
      <c r="AF79" s="124">
        <v>0</v>
      </c>
      <c r="AG79" s="124">
        <v>0</v>
      </c>
      <c r="AH79" s="124">
        <v>0</v>
      </c>
      <c r="AI79" s="124">
        <v>79.349000000000004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79.349000000000004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-79.349000000000004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793.49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793.49</v>
      </c>
      <c r="DF79" s="123">
        <f t="shared" si="59"/>
        <v>79.349000000000004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-79.349000000000004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-81.953000000000003</v>
      </c>
      <c r="G80" s="124">
        <v>-81.953000000000003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81.953000000000003</v>
      </c>
      <c r="AF80" s="124">
        <v>0</v>
      </c>
      <c r="AG80" s="124">
        <v>0</v>
      </c>
      <c r="AH80" s="124">
        <v>0</v>
      </c>
      <c r="AI80" s="124">
        <v>81.953000000000003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81.953000000000003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-81.953000000000003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819.53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819.53</v>
      </c>
      <c r="DF80" s="123">
        <f t="shared" si="59"/>
        <v>81.953000000000003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-81.953000000000003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-71.852999999999994</v>
      </c>
      <c r="G81" s="124">
        <v>-71.852999999999994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71.852999999999994</v>
      </c>
      <c r="AF81" s="124">
        <v>0</v>
      </c>
      <c r="AG81" s="124">
        <v>0</v>
      </c>
      <c r="AH81" s="124">
        <v>0</v>
      </c>
      <c r="AI81" s="124">
        <v>71.852999999999994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71.852999999999994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-71.852999999999994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718.53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718.53</v>
      </c>
      <c r="DF81" s="123">
        <f t="shared" si="59"/>
        <v>71.852999999999994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-71.852999999999994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-63.613</v>
      </c>
      <c r="G82" s="124">
        <v>-63.613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63.613</v>
      </c>
      <c r="AF82" s="124">
        <v>0</v>
      </c>
      <c r="AG82" s="124">
        <v>0</v>
      </c>
      <c r="AH82" s="124">
        <v>0</v>
      </c>
      <c r="AI82" s="124">
        <v>63.613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63.613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-63.613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636.13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636.13</v>
      </c>
      <c r="DF82" s="123">
        <f t="shared" si="59"/>
        <v>63.613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-63.613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-58.353000000000002</v>
      </c>
      <c r="G83" s="124">
        <v>-58.353000000000002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58.353000000000002</v>
      </c>
      <c r="AF83" s="124">
        <v>0</v>
      </c>
      <c r="AG83" s="124">
        <v>0</v>
      </c>
      <c r="AH83" s="124">
        <v>0</v>
      </c>
      <c r="AI83" s="124">
        <v>58.353000000000002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58.353000000000002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-58.353000000000002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583.53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583.53</v>
      </c>
      <c r="DF83" s="123">
        <f t="shared" si="59"/>
        <v>58.353000000000002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-58.353000000000002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-53.192999999999998</v>
      </c>
      <c r="G84" s="124">
        <v>-53.192999999999998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53.192999999999998</v>
      </c>
      <c r="AF84" s="124">
        <v>0</v>
      </c>
      <c r="AG84" s="124">
        <v>0</v>
      </c>
      <c r="AH84" s="124">
        <v>0</v>
      </c>
      <c r="AI84" s="124">
        <v>53.192999999999998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53.192999999999998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-53.192999999999998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531.92999999999995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531.92999999999995</v>
      </c>
      <c r="DF84" s="123">
        <f t="shared" si="59"/>
        <v>53.192999999999998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-53.192999999999998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-47.633000000000003</v>
      </c>
      <c r="G85" s="124">
        <v>-47.633000000000003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47.633000000000003</v>
      </c>
      <c r="AF85" s="124">
        <v>0</v>
      </c>
      <c r="AG85" s="124">
        <v>0</v>
      </c>
      <c r="AH85" s="124">
        <v>0</v>
      </c>
      <c r="AI85" s="124">
        <v>47.633000000000003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47.633000000000003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-47.633000000000003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476.33000000000004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476.33000000000004</v>
      </c>
      <c r="DF85" s="123">
        <f t="shared" si="59"/>
        <v>47.633000000000003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-47.633000000000003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-28.678999999999998</v>
      </c>
      <c r="G86" s="124">
        <v>-28.678999999999998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28.678999999999998</v>
      </c>
      <c r="AF86" s="124">
        <v>0</v>
      </c>
      <c r="AG86" s="124">
        <v>0</v>
      </c>
      <c r="AH86" s="124">
        <v>0</v>
      </c>
      <c r="AI86" s="124">
        <v>28.678999999999998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28.678999999999998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-28.678999999999998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286.78999999999996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286.78999999999996</v>
      </c>
      <c r="DF86" s="123">
        <f t="shared" si="59"/>
        <v>28.678999999999998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-28.678999999999998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-3.2160000000000002</v>
      </c>
      <c r="G87" s="124">
        <v>-3.2160000000000002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3.2160000000000002</v>
      </c>
      <c r="AF87" s="124">
        <v>0</v>
      </c>
      <c r="AG87" s="124">
        <v>0</v>
      </c>
      <c r="AH87" s="124">
        <v>0</v>
      </c>
      <c r="AI87" s="124">
        <v>3.2160000000000002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3.2160000000000002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-3.2160000000000002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32.160000000000004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32.160000000000004</v>
      </c>
      <c r="DF87" s="123">
        <f t="shared" si="59"/>
        <v>3.2160000000000002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-3.2160000000000002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0.7824589999999999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-0.7824589999999999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0.78245900000000013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0.78245900000000013</v>
      </c>
      <c r="DE99" s="128"/>
      <c r="DF99" s="123">
        <f t="shared" si="59"/>
        <v>0.7824589999999999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-0.7824589999999999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44712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44712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8" sqref="W8:AA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61.78</v>
      </c>
      <c r="I3" s="95">
        <v>0</v>
      </c>
      <c r="J3" s="95">
        <v>161.19999999999999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222.98</v>
      </c>
      <c r="W3">
        <v>61.78</v>
      </c>
      <c r="X3">
        <v>0</v>
      </c>
      <c r="Y3">
        <v>0</v>
      </c>
      <c r="Z3">
        <v>0</v>
      </c>
      <c r="AA3">
        <v>161.19999999999999</v>
      </c>
    </row>
    <row r="4" spans="1:27">
      <c r="G4" t="s">
        <v>46</v>
      </c>
      <c r="H4" s="115">
        <v>24.13</v>
      </c>
      <c r="I4" s="88">
        <v>0</v>
      </c>
      <c r="J4" s="88">
        <v>149.62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173.75</v>
      </c>
      <c r="W4">
        <v>24.13</v>
      </c>
      <c r="X4">
        <v>0</v>
      </c>
      <c r="Y4">
        <v>0</v>
      </c>
      <c r="Z4">
        <v>0</v>
      </c>
      <c r="AA4">
        <v>149.62</v>
      </c>
    </row>
    <row r="5" spans="1:27">
      <c r="G5" t="s">
        <v>47</v>
      </c>
      <c r="H5" s="115">
        <v>28.96</v>
      </c>
      <c r="I5" s="88">
        <v>0</v>
      </c>
      <c r="J5" s="88">
        <v>135.13999999999999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164.1</v>
      </c>
      <c r="W5">
        <v>28.96</v>
      </c>
      <c r="X5">
        <v>0</v>
      </c>
      <c r="Y5">
        <v>0</v>
      </c>
      <c r="Z5">
        <v>0</v>
      </c>
      <c r="AA5">
        <v>135.13999999999999</v>
      </c>
    </row>
    <row r="6" spans="1:27">
      <c r="G6" t="s">
        <v>48</v>
      </c>
      <c r="H6" s="115">
        <v>0</v>
      </c>
      <c r="I6" s="88">
        <v>0</v>
      </c>
      <c r="J6" s="88">
        <v>121.63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121.63</v>
      </c>
      <c r="W6">
        <v>0</v>
      </c>
      <c r="X6">
        <v>0</v>
      </c>
      <c r="Y6">
        <v>0</v>
      </c>
      <c r="Z6">
        <v>0</v>
      </c>
      <c r="AA6">
        <v>121.63</v>
      </c>
    </row>
    <row r="7" spans="1:27">
      <c r="G7" t="s">
        <v>49</v>
      </c>
      <c r="H7" s="115">
        <v>63.71</v>
      </c>
      <c r="I7" s="88">
        <v>0</v>
      </c>
      <c r="J7" s="88">
        <v>109.08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172.79</v>
      </c>
      <c r="W7">
        <v>63.71</v>
      </c>
      <c r="X7">
        <v>0</v>
      </c>
      <c r="Y7">
        <v>0</v>
      </c>
      <c r="Z7">
        <v>0</v>
      </c>
      <c r="AA7">
        <v>109.08</v>
      </c>
    </row>
    <row r="8" spans="1:27">
      <c r="G8" t="s">
        <v>50</v>
      </c>
      <c r="H8" s="115">
        <v>26.06</v>
      </c>
      <c r="I8" s="88">
        <v>0</v>
      </c>
      <c r="J8" s="88">
        <v>90.74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116.8</v>
      </c>
      <c r="W8">
        <v>26.06</v>
      </c>
      <c r="X8">
        <v>0</v>
      </c>
      <c r="Y8">
        <v>0</v>
      </c>
      <c r="Z8">
        <v>0</v>
      </c>
      <c r="AA8">
        <v>90.74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34.75</v>
      </c>
      <c r="I11" s="88">
        <v>0</v>
      </c>
      <c r="J11" s="88">
        <v>0</v>
      </c>
      <c r="K11" s="88">
        <v>0</v>
      </c>
      <c r="L11" s="88">
        <v>0</v>
      </c>
      <c r="M11" s="116">
        <v>0.19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34.94</v>
      </c>
      <c r="W11">
        <v>34.75</v>
      </c>
      <c r="X11">
        <v>0</v>
      </c>
      <c r="Y11">
        <v>0</v>
      </c>
      <c r="Z11">
        <v>0.19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8.69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8.69</v>
      </c>
      <c r="W15">
        <v>8.69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39.58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39.58</v>
      </c>
      <c r="W17">
        <v>39.58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1.54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1.54</v>
      </c>
      <c r="W18">
        <v>0</v>
      </c>
      <c r="X18">
        <v>0</v>
      </c>
      <c r="Y18">
        <v>0</v>
      </c>
      <c r="Z18">
        <v>1.54</v>
      </c>
      <c r="AA18">
        <v>0</v>
      </c>
    </row>
    <row r="19" spans="7:27">
      <c r="G19" t="s">
        <v>61</v>
      </c>
      <c r="H19" s="115">
        <v>75.3</v>
      </c>
      <c r="I19" s="88">
        <v>0</v>
      </c>
      <c r="J19" s="88">
        <v>0</v>
      </c>
      <c r="K19" s="88">
        <v>0</v>
      </c>
      <c r="L19" s="88">
        <v>0</v>
      </c>
      <c r="M19" s="116">
        <v>0.19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75.489999999999995</v>
      </c>
      <c r="W19">
        <v>75.3</v>
      </c>
      <c r="X19">
        <v>0</v>
      </c>
      <c r="Y19">
        <v>0</v>
      </c>
      <c r="Z19">
        <v>0.19</v>
      </c>
      <c r="AA19">
        <v>0</v>
      </c>
    </row>
    <row r="20" spans="7:27">
      <c r="G20" t="s">
        <v>62</v>
      </c>
      <c r="H20" s="115">
        <v>22.2</v>
      </c>
      <c r="I20" s="88">
        <v>0</v>
      </c>
      <c r="J20" s="88">
        <v>0</v>
      </c>
      <c r="K20" s="88">
        <v>0</v>
      </c>
      <c r="L20" s="88">
        <v>0</v>
      </c>
      <c r="M20" s="116">
        <v>1.35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23.55</v>
      </c>
      <c r="W20">
        <v>22.2</v>
      </c>
      <c r="X20">
        <v>0</v>
      </c>
      <c r="Y20">
        <v>0</v>
      </c>
      <c r="Z20">
        <v>1.35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0.28999999999999998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0.28999999999999998</v>
      </c>
      <c r="W21">
        <v>0</v>
      </c>
      <c r="X21">
        <v>0</v>
      </c>
      <c r="Y21">
        <v>0</v>
      </c>
      <c r="Z21">
        <v>0.28999999999999998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-9</v>
      </c>
      <c r="Q22" s="88">
        <v>0</v>
      </c>
      <c r="R22" s="88">
        <v>0</v>
      </c>
      <c r="S22" s="116">
        <v>0</v>
      </c>
      <c r="U22" s="115">
        <v>-9</v>
      </c>
      <c r="V22" s="116">
        <v>0</v>
      </c>
      <c r="W22">
        <v>0</v>
      </c>
      <c r="X22">
        <v>0</v>
      </c>
      <c r="Y22">
        <v>0</v>
      </c>
      <c r="Z22">
        <v>0</v>
      </c>
      <c r="AA22">
        <v>-9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3.96</v>
      </c>
      <c r="N23" s="115">
        <v>0</v>
      </c>
      <c r="O23" s="88">
        <v>0</v>
      </c>
      <c r="P23" s="88">
        <v>-71</v>
      </c>
      <c r="Q23" s="88">
        <v>0</v>
      </c>
      <c r="R23" s="88">
        <v>0</v>
      </c>
      <c r="S23" s="116">
        <v>0</v>
      </c>
      <c r="U23" s="115">
        <v>-71</v>
      </c>
      <c r="V23" s="116">
        <v>3.96</v>
      </c>
      <c r="W23">
        <v>0</v>
      </c>
      <c r="X23">
        <v>0</v>
      </c>
      <c r="Y23">
        <v>0</v>
      </c>
      <c r="Z23">
        <v>3.96</v>
      </c>
      <c r="AA23">
        <v>-71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5.41</v>
      </c>
      <c r="N24" s="115">
        <v>0</v>
      </c>
      <c r="O24" s="88">
        <v>-3</v>
      </c>
      <c r="P24" s="88">
        <v>0</v>
      </c>
      <c r="Q24" s="88">
        <v>0</v>
      </c>
      <c r="R24" s="88">
        <v>0</v>
      </c>
      <c r="S24" s="116">
        <v>0</v>
      </c>
      <c r="U24" s="115">
        <v>-3</v>
      </c>
      <c r="V24" s="116">
        <v>5.41</v>
      </c>
      <c r="W24">
        <v>0</v>
      </c>
      <c r="X24">
        <v>-3</v>
      </c>
      <c r="Y24">
        <v>0</v>
      </c>
      <c r="Z24">
        <v>5.41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7.53</v>
      </c>
      <c r="N25" s="115">
        <v>0</v>
      </c>
      <c r="O25" s="88">
        <v>-18</v>
      </c>
      <c r="P25" s="88">
        <v>0</v>
      </c>
      <c r="Q25" s="88">
        <v>0</v>
      </c>
      <c r="R25" s="88">
        <v>0</v>
      </c>
      <c r="S25" s="116">
        <v>0</v>
      </c>
      <c r="U25" s="115">
        <v>-18</v>
      </c>
      <c r="V25" s="116">
        <v>7.53</v>
      </c>
      <c r="W25">
        <v>0</v>
      </c>
      <c r="X25">
        <v>-18</v>
      </c>
      <c r="Y25">
        <v>0</v>
      </c>
      <c r="Z25">
        <v>7.53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1.45</v>
      </c>
      <c r="N26" s="115">
        <v>0</v>
      </c>
      <c r="O26" s="88">
        <v>-38</v>
      </c>
      <c r="P26" s="88">
        <v>0</v>
      </c>
      <c r="Q26" s="88">
        <v>0</v>
      </c>
      <c r="R26" s="88">
        <v>0</v>
      </c>
      <c r="S26" s="116">
        <v>0</v>
      </c>
      <c r="U26" s="115">
        <v>-38</v>
      </c>
      <c r="V26" s="116">
        <v>1.45</v>
      </c>
      <c r="W26">
        <v>0</v>
      </c>
      <c r="X26">
        <v>-38</v>
      </c>
      <c r="Y26">
        <v>0</v>
      </c>
      <c r="Z26">
        <v>1.45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-64.819999999999993</v>
      </c>
      <c r="P27" s="88">
        <v>-255</v>
      </c>
      <c r="Q27" s="88">
        <v>0</v>
      </c>
      <c r="R27" s="88">
        <v>0</v>
      </c>
      <c r="S27" s="116">
        <v>0</v>
      </c>
      <c r="U27" s="115">
        <v>-319.82</v>
      </c>
      <c r="V27" s="116">
        <v>0</v>
      </c>
      <c r="W27">
        <v>0</v>
      </c>
      <c r="X27">
        <v>-64.819999999999993</v>
      </c>
      <c r="Y27">
        <v>0</v>
      </c>
      <c r="Z27">
        <v>0</v>
      </c>
      <c r="AA27">
        <v>-255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2.7</v>
      </c>
      <c r="N28" s="115">
        <v>0</v>
      </c>
      <c r="O28" s="88">
        <v>-3</v>
      </c>
      <c r="P28" s="88">
        <v>-75</v>
      </c>
      <c r="Q28" s="88">
        <v>0</v>
      </c>
      <c r="R28" s="88">
        <v>0</v>
      </c>
      <c r="S28" s="116">
        <v>0</v>
      </c>
      <c r="U28" s="115">
        <v>-78</v>
      </c>
      <c r="V28" s="116">
        <v>2.7</v>
      </c>
      <c r="W28">
        <v>0</v>
      </c>
      <c r="X28">
        <v>-3</v>
      </c>
      <c r="Y28">
        <v>0</v>
      </c>
      <c r="Z28">
        <v>2.7</v>
      </c>
      <c r="AA28">
        <v>-75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0.19</v>
      </c>
      <c r="N29" s="115">
        <v>0</v>
      </c>
      <c r="O29" s="88">
        <v>-38</v>
      </c>
      <c r="P29" s="88">
        <v>-98</v>
      </c>
      <c r="Q29" s="88">
        <v>0</v>
      </c>
      <c r="R29" s="88">
        <v>0</v>
      </c>
      <c r="S29" s="116">
        <v>0</v>
      </c>
      <c r="U29" s="115">
        <v>-136</v>
      </c>
      <c r="V29" s="116">
        <v>0.19</v>
      </c>
      <c r="W29">
        <v>0</v>
      </c>
      <c r="X29">
        <v>-38</v>
      </c>
      <c r="Y29">
        <v>0</v>
      </c>
      <c r="Z29">
        <v>0.19</v>
      </c>
      <c r="AA29">
        <v>-98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2.12</v>
      </c>
      <c r="N30" s="115">
        <v>0</v>
      </c>
      <c r="O30" s="88">
        <v>-48</v>
      </c>
      <c r="P30" s="88">
        <v>-133</v>
      </c>
      <c r="Q30" s="88">
        <v>0</v>
      </c>
      <c r="R30" s="88">
        <v>0</v>
      </c>
      <c r="S30" s="116">
        <v>0</v>
      </c>
      <c r="U30" s="115">
        <v>-181</v>
      </c>
      <c r="V30" s="116">
        <v>2.12</v>
      </c>
      <c r="W30">
        <v>0</v>
      </c>
      <c r="X30">
        <v>-48</v>
      </c>
      <c r="Y30">
        <v>0</v>
      </c>
      <c r="Z30">
        <v>2.12</v>
      </c>
      <c r="AA30">
        <v>-133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0.77</v>
      </c>
      <c r="N31" s="115">
        <v>0</v>
      </c>
      <c r="O31" s="88">
        <v>-58</v>
      </c>
      <c r="P31" s="88">
        <v>-148</v>
      </c>
      <c r="Q31" s="88">
        <v>0</v>
      </c>
      <c r="R31" s="88">
        <v>0</v>
      </c>
      <c r="S31" s="116">
        <v>0</v>
      </c>
      <c r="U31" s="115">
        <v>-206</v>
      </c>
      <c r="V31" s="116">
        <v>0.77</v>
      </c>
      <c r="W31">
        <v>0</v>
      </c>
      <c r="X31">
        <v>-58</v>
      </c>
      <c r="Y31">
        <v>0</v>
      </c>
      <c r="Z31">
        <v>0.77</v>
      </c>
      <c r="AA31">
        <v>-148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8.3000000000000007</v>
      </c>
      <c r="N32" s="115">
        <v>0</v>
      </c>
      <c r="O32" s="88">
        <v>-78</v>
      </c>
      <c r="P32" s="88">
        <v>-174</v>
      </c>
      <c r="Q32" s="88">
        <v>0</v>
      </c>
      <c r="R32" s="88">
        <v>0</v>
      </c>
      <c r="S32" s="116">
        <v>0</v>
      </c>
      <c r="U32" s="115">
        <v>-252</v>
      </c>
      <c r="V32" s="116">
        <v>8.3000000000000007</v>
      </c>
      <c r="W32">
        <v>0</v>
      </c>
      <c r="X32">
        <v>-78</v>
      </c>
      <c r="Y32">
        <v>0</v>
      </c>
      <c r="Z32">
        <v>8.3000000000000007</v>
      </c>
      <c r="AA32">
        <v>-174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1.54</v>
      </c>
      <c r="N33" s="115">
        <v>0</v>
      </c>
      <c r="O33" s="88">
        <v>-52.3</v>
      </c>
      <c r="P33" s="88">
        <v>-191</v>
      </c>
      <c r="Q33" s="88">
        <v>0</v>
      </c>
      <c r="R33" s="88">
        <v>0</v>
      </c>
      <c r="S33" s="116">
        <v>0</v>
      </c>
      <c r="U33" s="115">
        <v>-243.3</v>
      </c>
      <c r="V33" s="116">
        <v>1.54</v>
      </c>
      <c r="W33">
        <v>0</v>
      </c>
      <c r="X33">
        <v>-52.3</v>
      </c>
      <c r="Y33">
        <v>0</v>
      </c>
      <c r="Z33">
        <v>1.54</v>
      </c>
      <c r="AA33">
        <v>-191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2.7</v>
      </c>
      <c r="N34" s="115">
        <v>0</v>
      </c>
      <c r="O34" s="88">
        <v>-51</v>
      </c>
      <c r="P34" s="88">
        <v>-87</v>
      </c>
      <c r="Q34" s="88">
        <v>0</v>
      </c>
      <c r="R34" s="88">
        <v>0</v>
      </c>
      <c r="S34" s="116">
        <v>0</v>
      </c>
      <c r="U34" s="115">
        <v>-138</v>
      </c>
      <c r="V34" s="116">
        <v>2.7</v>
      </c>
      <c r="W34">
        <v>0</v>
      </c>
      <c r="X34">
        <v>-51</v>
      </c>
      <c r="Y34">
        <v>0</v>
      </c>
      <c r="Z34">
        <v>2.7</v>
      </c>
      <c r="AA34">
        <v>-87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1.54</v>
      </c>
      <c r="N35" s="115">
        <v>0</v>
      </c>
      <c r="O35" s="88">
        <v>-17</v>
      </c>
      <c r="P35" s="88">
        <v>-99</v>
      </c>
      <c r="Q35" s="88">
        <v>0</v>
      </c>
      <c r="R35" s="88">
        <v>0</v>
      </c>
      <c r="S35" s="116">
        <v>0</v>
      </c>
      <c r="U35" s="115">
        <v>-116</v>
      </c>
      <c r="V35" s="116">
        <v>1.54</v>
      </c>
      <c r="W35">
        <v>0</v>
      </c>
      <c r="X35">
        <v>-17</v>
      </c>
      <c r="Y35">
        <v>0</v>
      </c>
      <c r="Z35">
        <v>1.54</v>
      </c>
      <c r="AA35">
        <v>-99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-42</v>
      </c>
      <c r="P36" s="88">
        <v>-109</v>
      </c>
      <c r="Q36" s="88">
        <v>0</v>
      </c>
      <c r="R36" s="88">
        <v>0</v>
      </c>
      <c r="S36" s="116">
        <v>0</v>
      </c>
      <c r="U36" s="115">
        <v>-151</v>
      </c>
      <c r="V36" s="116">
        <v>0</v>
      </c>
      <c r="W36">
        <v>0</v>
      </c>
      <c r="X36">
        <v>-42</v>
      </c>
      <c r="Y36">
        <v>0</v>
      </c>
      <c r="Z36">
        <v>0</v>
      </c>
      <c r="AA36">
        <v>-109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2.0299999999999998</v>
      </c>
      <c r="N37" s="115">
        <v>0</v>
      </c>
      <c r="O37" s="88">
        <v>-37</v>
      </c>
      <c r="P37" s="88">
        <v>-116</v>
      </c>
      <c r="Q37" s="88">
        <v>0</v>
      </c>
      <c r="R37" s="88">
        <v>0</v>
      </c>
      <c r="S37" s="116">
        <v>0</v>
      </c>
      <c r="U37" s="115">
        <v>-153</v>
      </c>
      <c r="V37" s="116">
        <v>2.0299999999999998</v>
      </c>
      <c r="W37">
        <v>0</v>
      </c>
      <c r="X37">
        <v>-37</v>
      </c>
      <c r="Y37">
        <v>0</v>
      </c>
      <c r="Z37">
        <v>2.0299999999999998</v>
      </c>
      <c r="AA37">
        <v>-116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1.35</v>
      </c>
      <c r="N38" s="115">
        <v>0</v>
      </c>
      <c r="O38" s="88">
        <v>-52</v>
      </c>
      <c r="P38" s="88">
        <v>-106</v>
      </c>
      <c r="Q38" s="88">
        <v>0</v>
      </c>
      <c r="R38" s="88">
        <v>0</v>
      </c>
      <c r="S38" s="116">
        <v>0</v>
      </c>
      <c r="U38" s="115">
        <v>-158</v>
      </c>
      <c r="V38" s="116">
        <v>1.35</v>
      </c>
      <c r="W38">
        <v>0</v>
      </c>
      <c r="X38">
        <v>-52</v>
      </c>
      <c r="Y38">
        <v>0</v>
      </c>
      <c r="Z38">
        <v>1.35</v>
      </c>
      <c r="AA38">
        <v>-106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9.56</v>
      </c>
      <c r="N39" s="115">
        <v>0</v>
      </c>
      <c r="O39" s="88">
        <v>-47</v>
      </c>
      <c r="P39" s="88">
        <v>-77</v>
      </c>
      <c r="Q39" s="88">
        <v>0</v>
      </c>
      <c r="R39" s="88">
        <v>0</v>
      </c>
      <c r="S39" s="116">
        <v>0</v>
      </c>
      <c r="U39" s="115">
        <v>-124</v>
      </c>
      <c r="V39" s="116">
        <v>9.56</v>
      </c>
      <c r="W39">
        <v>0</v>
      </c>
      <c r="X39">
        <v>-47</v>
      </c>
      <c r="Y39">
        <v>0</v>
      </c>
      <c r="Z39">
        <v>9.56</v>
      </c>
      <c r="AA39">
        <v>-77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2.0299999999999998</v>
      </c>
      <c r="N40" s="115">
        <v>0</v>
      </c>
      <c r="O40" s="88">
        <v>-42</v>
      </c>
      <c r="P40" s="88">
        <v>-28</v>
      </c>
      <c r="Q40" s="88">
        <v>0</v>
      </c>
      <c r="R40" s="88">
        <v>0</v>
      </c>
      <c r="S40" s="116">
        <v>0</v>
      </c>
      <c r="U40" s="115">
        <v>-70</v>
      </c>
      <c r="V40" s="116">
        <v>2.0299999999999998</v>
      </c>
      <c r="W40">
        <v>0</v>
      </c>
      <c r="X40">
        <v>-42</v>
      </c>
      <c r="Y40">
        <v>0</v>
      </c>
      <c r="Z40">
        <v>2.0299999999999998</v>
      </c>
      <c r="AA40">
        <v>-28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2.12</v>
      </c>
      <c r="N41" s="115">
        <v>0</v>
      </c>
      <c r="O41" s="88">
        <v>-37</v>
      </c>
      <c r="P41" s="88">
        <v>0</v>
      </c>
      <c r="Q41" s="88">
        <v>0</v>
      </c>
      <c r="R41" s="88">
        <v>0</v>
      </c>
      <c r="S41" s="116">
        <v>0</v>
      </c>
      <c r="U41" s="115">
        <v>-37</v>
      </c>
      <c r="V41" s="116">
        <v>2.12</v>
      </c>
      <c r="W41">
        <v>0</v>
      </c>
      <c r="X41">
        <v>-37</v>
      </c>
      <c r="Y41">
        <v>0</v>
      </c>
      <c r="Z41">
        <v>2.12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4.25</v>
      </c>
      <c r="N42" s="115">
        <v>0</v>
      </c>
      <c r="O42" s="88">
        <v>-37</v>
      </c>
      <c r="P42" s="88">
        <v>0</v>
      </c>
      <c r="Q42" s="88">
        <v>0</v>
      </c>
      <c r="R42" s="88">
        <v>0</v>
      </c>
      <c r="S42" s="116">
        <v>0</v>
      </c>
      <c r="U42" s="115">
        <v>-37</v>
      </c>
      <c r="V42" s="116">
        <v>4.25</v>
      </c>
      <c r="W42">
        <v>0</v>
      </c>
      <c r="X42">
        <v>-37</v>
      </c>
      <c r="Y42">
        <v>0</v>
      </c>
      <c r="Z42">
        <v>4.25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9.65</v>
      </c>
      <c r="L43" s="88">
        <v>0</v>
      </c>
      <c r="M43" s="116">
        <v>0.28999999999999998</v>
      </c>
      <c r="N43" s="115">
        <v>0</v>
      </c>
      <c r="O43" s="88">
        <v>-27</v>
      </c>
      <c r="P43" s="88">
        <v>0</v>
      </c>
      <c r="Q43" s="88">
        <v>0</v>
      </c>
      <c r="R43" s="88">
        <v>0</v>
      </c>
      <c r="S43" s="116">
        <v>0</v>
      </c>
      <c r="U43" s="115">
        <v>-27</v>
      </c>
      <c r="V43" s="116">
        <v>9.94</v>
      </c>
      <c r="W43">
        <v>0</v>
      </c>
      <c r="X43">
        <v>-27</v>
      </c>
      <c r="Y43">
        <v>9.65</v>
      </c>
      <c r="Z43">
        <v>0.28999999999999998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19.309999999999999</v>
      </c>
      <c r="L44" s="88">
        <v>0</v>
      </c>
      <c r="M44" s="116">
        <v>2.7</v>
      </c>
      <c r="N44" s="115">
        <v>0</v>
      </c>
      <c r="O44" s="88">
        <v>-17</v>
      </c>
      <c r="P44" s="88">
        <v>0</v>
      </c>
      <c r="Q44" s="88">
        <v>0</v>
      </c>
      <c r="R44" s="88">
        <v>0</v>
      </c>
      <c r="S44" s="116">
        <v>0</v>
      </c>
      <c r="U44" s="115">
        <v>-17</v>
      </c>
      <c r="V44" s="116">
        <v>22.01</v>
      </c>
      <c r="W44">
        <v>0</v>
      </c>
      <c r="X44">
        <v>-17</v>
      </c>
      <c r="Y44">
        <v>19.309999999999999</v>
      </c>
      <c r="Z44">
        <v>2.7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19.3</v>
      </c>
      <c r="L45" s="88">
        <v>0</v>
      </c>
      <c r="M45" s="116">
        <v>2.9</v>
      </c>
      <c r="N45" s="115">
        <v>0</v>
      </c>
      <c r="O45" s="88">
        <v>-2</v>
      </c>
      <c r="P45" s="88">
        <v>0</v>
      </c>
      <c r="Q45" s="88">
        <v>0</v>
      </c>
      <c r="R45" s="88">
        <v>0</v>
      </c>
      <c r="S45" s="116">
        <v>0</v>
      </c>
      <c r="U45" s="115">
        <v>-2</v>
      </c>
      <c r="V45" s="116">
        <v>22.2</v>
      </c>
      <c r="W45">
        <v>0</v>
      </c>
      <c r="X45">
        <v>-2</v>
      </c>
      <c r="Y45">
        <v>19.3</v>
      </c>
      <c r="Z45">
        <v>2.9</v>
      </c>
      <c r="AA45">
        <v>0</v>
      </c>
    </row>
    <row r="46" spans="7:27">
      <c r="G46" t="s">
        <v>88</v>
      </c>
      <c r="H46" s="115">
        <v>13.51</v>
      </c>
      <c r="I46" s="88">
        <v>0</v>
      </c>
      <c r="J46" s="88">
        <v>0</v>
      </c>
      <c r="K46" s="88">
        <v>19.309999999999999</v>
      </c>
      <c r="L46" s="88">
        <v>0</v>
      </c>
      <c r="M46" s="116">
        <v>5.12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37.94</v>
      </c>
      <c r="W46">
        <v>13.51</v>
      </c>
      <c r="X46">
        <v>0</v>
      </c>
      <c r="Y46">
        <v>19.309999999999999</v>
      </c>
      <c r="Z46">
        <v>5.12</v>
      </c>
      <c r="AA46">
        <v>0</v>
      </c>
    </row>
    <row r="47" spans="7:27">
      <c r="G47" t="s">
        <v>89</v>
      </c>
      <c r="H47" s="115">
        <v>28</v>
      </c>
      <c r="I47" s="88">
        <v>0</v>
      </c>
      <c r="J47" s="88">
        <v>0</v>
      </c>
      <c r="K47" s="88">
        <v>9.65</v>
      </c>
      <c r="L47" s="88">
        <v>0</v>
      </c>
      <c r="M47" s="116">
        <v>1.35</v>
      </c>
      <c r="N47" s="115">
        <v>0</v>
      </c>
      <c r="O47" s="88">
        <v>-28</v>
      </c>
      <c r="P47" s="88">
        <v>0</v>
      </c>
      <c r="Q47" s="88">
        <v>0</v>
      </c>
      <c r="R47" s="88">
        <v>0</v>
      </c>
      <c r="S47" s="116">
        <v>0</v>
      </c>
      <c r="U47" s="115">
        <v>-28</v>
      </c>
      <c r="V47" s="116">
        <v>39</v>
      </c>
      <c r="W47">
        <v>28</v>
      </c>
      <c r="X47">
        <v>-28</v>
      </c>
      <c r="Y47">
        <v>9.65</v>
      </c>
      <c r="Z47">
        <v>1.35</v>
      </c>
      <c r="AA47">
        <v>0</v>
      </c>
    </row>
    <row r="48" spans="7:27">
      <c r="G48" t="s">
        <v>90</v>
      </c>
      <c r="H48" s="115">
        <v>43.44</v>
      </c>
      <c r="I48" s="88">
        <v>0</v>
      </c>
      <c r="J48" s="88">
        <v>0</v>
      </c>
      <c r="K48" s="88">
        <v>24.13</v>
      </c>
      <c r="L48" s="88">
        <v>0</v>
      </c>
      <c r="M48" s="116">
        <v>0</v>
      </c>
      <c r="N48" s="115">
        <v>0</v>
      </c>
      <c r="O48" s="88">
        <v>-31</v>
      </c>
      <c r="P48" s="88">
        <v>0</v>
      </c>
      <c r="Q48" s="88">
        <v>0</v>
      </c>
      <c r="R48" s="88">
        <v>0</v>
      </c>
      <c r="S48" s="116">
        <v>0</v>
      </c>
      <c r="U48" s="115">
        <v>-31</v>
      </c>
      <c r="V48" s="116">
        <v>67.569999999999993</v>
      </c>
      <c r="W48">
        <v>43.44</v>
      </c>
      <c r="X48">
        <v>-31</v>
      </c>
      <c r="Y48">
        <v>24.13</v>
      </c>
      <c r="Z48">
        <v>0</v>
      </c>
      <c r="AA48">
        <v>0</v>
      </c>
    </row>
    <row r="49" spans="7:27">
      <c r="G49" t="s">
        <v>91</v>
      </c>
      <c r="H49" s="115">
        <v>67.569999999999993</v>
      </c>
      <c r="I49" s="88">
        <v>0</v>
      </c>
      <c r="J49" s="88">
        <v>0</v>
      </c>
      <c r="K49" s="88">
        <v>24.13</v>
      </c>
      <c r="L49" s="88">
        <v>0</v>
      </c>
      <c r="M49" s="116">
        <v>0</v>
      </c>
      <c r="N49" s="115">
        <v>0</v>
      </c>
      <c r="O49" s="88">
        <v>-21</v>
      </c>
      <c r="P49" s="88">
        <v>0</v>
      </c>
      <c r="Q49" s="88">
        <v>0</v>
      </c>
      <c r="R49" s="88">
        <v>0</v>
      </c>
      <c r="S49" s="116">
        <v>0</v>
      </c>
      <c r="U49" s="115">
        <v>-21</v>
      </c>
      <c r="V49" s="116">
        <v>91.7</v>
      </c>
      <c r="W49">
        <v>67.569999999999993</v>
      </c>
      <c r="X49">
        <v>-21</v>
      </c>
      <c r="Y49">
        <v>24.13</v>
      </c>
      <c r="Z49">
        <v>0</v>
      </c>
      <c r="AA49">
        <v>0</v>
      </c>
    </row>
    <row r="50" spans="7:27">
      <c r="G50" t="s">
        <v>92</v>
      </c>
      <c r="H50" s="115">
        <v>89.78</v>
      </c>
      <c r="I50" s="88">
        <v>0</v>
      </c>
      <c r="J50" s="88">
        <v>0</v>
      </c>
      <c r="K50" s="88">
        <v>24.13</v>
      </c>
      <c r="L50" s="88">
        <v>0</v>
      </c>
      <c r="M50" s="116">
        <v>0</v>
      </c>
      <c r="N50" s="115">
        <v>0</v>
      </c>
      <c r="O50" s="88">
        <v>-38</v>
      </c>
      <c r="P50" s="88">
        <v>0</v>
      </c>
      <c r="Q50" s="88">
        <v>0</v>
      </c>
      <c r="R50" s="88">
        <v>0</v>
      </c>
      <c r="S50" s="116">
        <v>0</v>
      </c>
      <c r="U50" s="115">
        <v>-38</v>
      </c>
      <c r="V50" s="116">
        <v>113.91</v>
      </c>
      <c r="W50">
        <v>89.78</v>
      </c>
      <c r="X50">
        <v>-38</v>
      </c>
      <c r="Y50">
        <v>24.13</v>
      </c>
      <c r="Z50">
        <v>0</v>
      </c>
      <c r="AA50">
        <v>0</v>
      </c>
    </row>
    <row r="51" spans="7:27">
      <c r="G51" t="s">
        <v>93</v>
      </c>
      <c r="H51" s="115">
        <v>121.63</v>
      </c>
      <c r="I51" s="88">
        <v>0</v>
      </c>
      <c r="J51" s="88">
        <v>0</v>
      </c>
      <c r="K51" s="88">
        <v>14.48</v>
      </c>
      <c r="L51" s="88">
        <v>0</v>
      </c>
      <c r="M51" s="116">
        <v>1.64</v>
      </c>
      <c r="N51" s="115">
        <v>0</v>
      </c>
      <c r="O51" s="88">
        <v>-27.18</v>
      </c>
      <c r="P51" s="88">
        <v>0</v>
      </c>
      <c r="Q51" s="88">
        <v>0</v>
      </c>
      <c r="R51" s="88">
        <v>0</v>
      </c>
      <c r="S51" s="116">
        <v>0</v>
      </c>
      <c r="U51" s="115">
        <v>-27.18</v>
      </c>
      <c r="V51" s="116">
        <v>137.75</v>
      </c>
      <c r="W51">
        <v>121.63</v>
      </c>
      <c r="X51">
        <v>-27.18</v>
      </c>
      <c r="Y51">
        <v>14.48</v>
      </c>
      <c r="Z51">
        <v>1.64</v>
      </c>
      <c r="AA51">
        <v>0</v>
      </c>
    </row>
    <row r="52" spans="7:27">
      <c r="G52" t="s">
        <v>94</v>
      </c>
      <c r="H52" s="115">
        <v>133.21</v>
      </c>
      <c r="I52" s="88">
        <v>0</v>
      </c>
      <c r="J52" s="88">
        <v>0</v>
      </c>
      <c r="K52" s="88">
        <v>38.61</v>
      </c>
      <c r="L52" s="88">
        <v>0</v>
      </c>
      <c r="M52" s="116">
        <v>0.1</v>
      </c>
      <c r="N52" s="115">
        <v>0</v>
      </c>
      <c r="O52" s="88">
        <v>-18</v>
      </c>
      <c r="P52" s="88">
        <v>0</v>
      </c>
      <c r="Q52" s="88">
        <v>0</v>
      </c>
      <c r="R52" s="88">
        <v>0</v>
      </c>
      <c r="S52" s="116">
        <v>0</v>
      </c>
      <c r="U52" s="115">
        <v>-18</v>
      </c>
      <c r="V52" s="116">
        <v>171.92</v>
      </c>
      <c r="W52">
        <v>133.21</v>
      </c>
      <c r="X52">
        <v>-18</v>
      </c>
      <c r="Y52">
        <v>38.61</v>
      </c>
      <c r="Z52">
        <v>0.1</v>
      </c>
      <c r="AA52">
        <v>0</v>
      </c>
    </row>
    <row r="53" spans="7:27">
      <c r="G53" t="s">
        <v>95</v>
      </c>
      <c r="H53" s="115">
        <v>156.38</v>
      </c>
      <c r="I53" s="88">
        <v>0</v>
      </c>
      <c r="J53" s="88">
        <v>0</v>
      </c>
      <c r="K53" s="88">
        <v>38.61</v>
      </c>
      <c r="L53" s="88">
        <v>0</v>
      </c>
      <c r="M53" s="116">
        <v>5.79</v>
      </c>
      <c r="N53" s="115">
        <v>0</v>
      </c>
      <c r="O53" s="88">
        <v>-8</v>
      </c>
      <c r="P53" s="88">
        <v>0</v>
      </c>
      <c r="Q53" s="88">
        <v>0</v>
      </c>
      <c r="R53" s="88">
        <v>0</v>
      </c>
      <c r="S53" s="116">
        <v>0</v>
      </c>
      <c r="U53" s="115">
        <v>-8</v>
      </c>
      <c r="V53" s="116">
        <v>200.78</v>
      </c>
      <c r="W53">
        <v>156.38</v>
      </c>
      <c r="X53">
        <v>-8</v>
      </c>
      <c r="Y53">
        <v>38.61</v>
      </c>
      <c r="Z53">
        <v>5.79</v>
      </c>
      <c r="AA53">
        <v>0</v>
      </c>
    </row>
    <row r="54" spans="7:27">
      <c r="G54" t="s">
        <v>96</v>
      </c>
      <c r="H54" s="115">
        <v>166.04</v>
      </c>
      <c r="I54" s="88">
        <v>0</v>
      </c>
      <c r="J54" s="88">
        <v>0</v>
      </c>
      <c r="K54" s="88">
        <v>38.61</v>
      </c>
      <c r="L54" s="88">
        <v>0</v>
      </c>
      <c r="M54" s="116">
        <v>1.06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205.71</v>
      </c>
      <c r="W54">
        <v>166.04</v>
      </c>
      <c r="X54">
        <v>0</v>
      </c>
      <c r="Y54">
        <v>38.61</v>
      </c>
      <c r="Z54">
        <v>1.06</v>
      </c>
      <c r="AA54">
        <v>0</v>
      </c>
    </row>
    <row r="55" spans="7:27">
      <c r="G55" t="s">
        <v>97</v>
      </c>
      <c r="H55" s="115">
        <v>211.4</v>
      </c>
      <c r="I55" s="88">
        <v>0</v>
      </c>
      <c r="J55" s="88">
        <v>0</v>
      </c>
      <c r="K55" s="88">
        <v>28.96</v>
      </c>
      <c r="L55" s="88">
        <v>0</v>
      </c>
      <c r="M55" s="116">
        <v>0.68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241.04</v>
      </c>
      <c r="W55">
        <v>211.4</v>
      </c>
      <c r="X55">
        <v>0</v>
      </c>
      <c r="Y55">
        <v>28.96</v>
      </c>
      <c r="Z55">
        <v>0.68</v>
      </c>
      <c r="AA55">
        <v>0</v>
      </c>
    </row>
    <row r="56" spans="7:27">
      <c r="G56" t="s">
        <v>98</v>
      </c>
      <c r="H56" s="115">
        <v>246.15</v>
      </c>
      <c r="I56" s="88">
        <v>0</v>
      </c>
      <c r="J56" s="88">
        <v>0</v>
      </c>
      <c r="K56" s="88">
        <v>38.61</v>
      </c>
      <c r="L56" s="88">
        <v>0</v>
      </c>
      <c r="M56" s="116">
        <v>1.74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286.5</v>
      </c>
      <c r="W56">
        <v>246.15</v>
      </c>
      <c r="X56">
        <v>0</v>
      </c>
      <c r="Y56">
        <v>38.61</v>
      </c>
      <c r="Z56">
        <v>1.74</v>
      </c>
      <c r="AA56">
        <v>0</v>
      </c>
    </row>
    <row r="57" spans="7:27">
      <c r="G57" t="s">
        <v>99</v>
      </c>
      <c r="H57" s="115">
        <v>284.77</v>
      </c>
      <c r="I57" s="88">
        <v>0</v>
      </c>
      <c r="J57" s="88">
        <v>0</v>
      </c>
      <c r="K57" s="88">
        <v>38.61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323.38</v>
      </c>
      <c r="W57">
        <v>284.77</v>
      </c>
      <c r="X57">
        <v>0</v>
      </c>
      <c r="Y57">
        <v>38.61</v>
      </c>
      <c r="Z57">
        <v>0</v>
      </c>
      <c r="AA57">
        <v>0</v>
      </c>
    </row>
    <row r="58" spans="7:27">
      <c r="G58" t="s">
        <v>100</v>
      </c>
      <c r="H58" s="115">
        <v>263.52999999999997</v>
      </c>
      <c r="I58" s="88">
        <v>0</v>
      </c>
      <c r="J58" s="88">
        <v>0</v>
      </c>
      <c r="K58" s="88">
        <v>38.61</v>
      </c>
      <c r="L58" s="88">
        <v>0</v>
      </c>
      <c r="M58" s="116">
        <v>1.1599999999999999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303.3</v>
      </c>
      <c r="W58">
        <v>263.52999999999997</v>
      </c>
      <c r="X58">
        <v>0</v>
      </c>
      <c r="Y58">
        <v>38.61</v>
      </c>
      <c r="Z58">
        <v>1.1599999999999999</v>
      </c>
      <c r="AA58">
        <v>0</v>
      </c>
    </row>
    <row r="59" spans="7:27">
      <c r="G59" t="s">
        <v>101</v>
      </c>
      <c r="H59" s="115">
        <v>119.69</v>
      </c>
      <c r="I59" s="88">
        <v>0</v>
      </c>
      <c r="J59" s="88">
        <v>0</v>
      </c>
      <c r="K59" s="88">
        <v>48.27</v>
      </c>
      <c r="L59" s="88">
        <v>0</v>
      </c>
      <c r="M59" s="116">
        <v>2.3199999999999998</v>
      </c>
      <c r="N59" s="115">
        <v>0</v>
      </c>
      <c r="O59" s="88">
        <v>0</v>
      </c>
      <c r="P59" s="88">
        <v>-41</v>
      </c>
      <c r="Q59" s="88">
        <v>0</v>
      </c>
      <c r="R59" s="88">
        <v>0</v>
      </c>
      <c r="S59" s="116">
        <v>0</v>
      </c>
      <c r="U59" s="115">
        <v>-41</v>
      </c>
      <c r="V59" s="116">
        <v>170.28</v>
      </c>
      <c r="W59">
        <v>119.69</v>
      </c>
      <c r="X59">
        <v>0</v>
      </c>
      <c r="Y59">
        <v>48.27</v>
      </c>
      <c r="Z59">
        <v>2.3199999999999998</v>
      </c>
      <c r="AA59">
        <v>-41</v>
      </c>
    </row>
    <row r="60" spans="7:27">
      <c r="G60" t="s">
        <v>102</v>
      </c>
      <c r="H60" s="115">
        <v>172.79</v>
      </c>
      <c r="I60" s="88">
        <v>0</v>
      </c>
      <c r="J60" s="88">
        <v>10.62</v>
      </c>
      <c r="K60" s="88">
        <v>62.74</v>
      </c>
      <c r="L60" s="88">
        <v>0</v>
      </c>
      <c r="M60" s="116">
        <v>9.65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255.8</v>
      </c>
      <c r="W60">
        <v>172.79</v>
      </c>
      <c r="X60">
        <v>0</v>
      </c>
      <c r="Y60">
        <v>62.74</v>
      </c>
      <c r="Z60">
        <v>9.65</v>
      </c>
      <c r="AA60">
        <v>10.62</v>
      </c>
    </row>
    <row r="61" spans="7:27">
      <c r="G61" t="s">
        <v>103</v>
      </c>
      <c r="H61" s="115">
        <v>51.16</v>
      </c>
      <c r="I61" s="88">
        <v>0</v>
      </c>
      <c r="J61" s="88">
        <v>47.3</v>
      </c>
      <c r="K61" s="88">
        <v>62.74</v>
      </c>
      <c r="L61" s="88">
        <v>0</v>
      </c>
      <c r="M61" s="116">
        <v>3.48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164.68</v>
      </c>
      <c r="W61">
        <v>51.16</v>
      </c>
      <c r="X61">
        <v>0</v>
      </c>
      <c r="Y61">
        <v>62.74</v>
      </c>
      <c r="Z61">
        <v>3.48</v>
      </c>
      <c r="AA61">
        <v>47.3</v>
      </c>
    </row>
    <row r="62" spans="7:27">
      <c r="G62" t="s">
        <v>104</v>
      </c>
      <c r="H62" s="115">
        <v>130.32</v>
      </c>
      <c r="I62" s="88">
        <v>0</v>
      </c>
      <c r="J62" s="88">
        <v>91.7</v>
      </c>
      <c r="K62" s="88">
        <v>62.74</v>
      </c>
      <c r="L62" s="88">
        <v>0</v>
      </c>
      <c r="M62" s="116">
        <v>5.41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290.17</v>
      </c>
      <c r="W62">
        <v>130.32</v>
      </c>
      <c r="X62">
        <v>0</v>
      </c>
      <c r="Y62">
        <v>62.74</v>
      </c>
      <c r="Z62">
        <v>5.41</v>
      </c>
      <c r="AA62">
        <v>91.7</v>
      </c>
    </row>
    <row r="63" spans="7:27">
      <c r="G63" t="s">
        <v>105</v>
      </c>
      <c r="H63" s="115">
        <v>36.68</v>
      </c>
      <c r="I63" s="88">
        <v>0</v>
      </c>
      <c r="J63" s="88">
        <v>115.84</v>
      </c>
      <c r="K63" s="88">
        <v>57.92</v>
      </c>
      <c r="L63" s="88">
        <v>0</v>
      </c>
      <c r="M63" s="116">
        <v>1.54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211.98</v>
      </c>
      <c r="W63">
        <v>36.68</v>
      </c>
      <c r="X63">
        <v>0</v>
      </c>
      <c r="Y63">
        <v>57.92</v>
      </c>
      <c r="Z63">
        <v>1.54</v>
      </c>
      <c r="AA63">
        <v>115.84</v>
      </c>
    </row>
    <row r="64" spans="7:27">
      <c r="G64" t="s">
        <v>106</v>
      </c>
      <c r="H64" s="115">
        <v>80.12</v>
      </c>
      <c r="I64" s="88">
        <v>0</v>
      </c>
      <c r="J64" s="88">
        <v>146.72999999999999</v>
      </c>
      <c r="K64" s="88">
        <v>67.569999999999993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294.42</v>
      </c>
      <c r="W64">
        <v>80.12</v>
      </c>
      <c r="X64">
        <v>0</v>
      </c>
      <c r="Y64">
        <v>67.569999999999993</v>
      </c>
      <c r="Z64">
        <v>0</v>
      </c>
      <c r="AA64">
        <v>146.72999999999999</v>
      </c>
    </row>
    <row r="65" spans="7:27">
      <c r="G65" t="s">
        <v>107</v>
      </c>
      <c r="H65" s="115">
        <v>130.80000000000001</v>
      </c>
      <c r="I65" s="88">
        <v>0</v>
      </c>
      <c r="J65" s="88">
        <v>155.41999999999999</v>
      </c>
      <c r="K65" s="88">
        <v>67.569999999999993</v>
      </c>
      <c r="L65" s="88">
        <v>0</v>
      </c>
      <c r="M65" s="116">
        <v>4.92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358.71</v>
      </c>
      <c r="W65">
        <v>130.80000000000001</v>
      </c>
      <c r="X65">
        <v>0</v>
      </c>
      <c r="Y65">
        <v>67.569999999999993</v>
      </c>
      <c r="Z65">
        <v>4.92</v>
      </c>
      <c r="AA65">
        <v>155.41999999999999</v>
      </c>
    </row>
    <row r="66" spans="7:27">
      <c r="G66" t="s">
        <v>108</v>
      </c>
      <c r="H66" s="115">
        <v>173.76</v>
      </c>
      <c r="I66" s="88">
        <v>0</v>
      </c>
      <c r="J66" s="88">
        <v>157.34</v>
      </c>
      <c r="K66" s="88">
        <v>67.569999999999993</v>
      </c>
      <c r="L66" s="88">
        <v>0</v>
      </c>
      <c r="M66" s="116">
        <v>3.96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402.63</v>
      </c>
      <c r="W66">
        <v>173.76</v>
      </c>
      <c r="X66">
        <v>0</v>
      </c>
      <c r="Y66">
        <v>67.569999999999993</v>
      </c>
      <c r="Z66">
        <v>3.96</v>
      </c>
      <c r="AA66">
        <v>157.34</v>
      </c>
    </row>
    <row r="67" spans="7:27">
      <c r="G67" t="s">
        <v>109</v>
      </c>
      <c r="H67" s="115">
        <v>58.88</v>
      </c>
      <c r="I67" s="88">
        <v>0</v>
      </c>
      <c r="J67" s="88">
        <v>151.55000000000001</v>
      </c>
      <c r="K67" s="88">
        <v>48.27</v>
      </c>
      <c r="L67" s="88">
        <v>0</v>
      </c>
      <c r="M67" s="116">
        <v>9.65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268.35000000000002</v>
      </c>
      <c r="W67">
        <v>58.88</v>
      </c>
      <c r="X67">
        <v>0</v>
      </c>
      <c r="Y67">
        <v>48.27</v>
      </c>
      <c r="Z67">
        <v>9.65</v>
      </c>
      <c r="AA67">
        <v>151.55000000000001</v>
      </c>
    </row>
    <row r="68" spans="7:27">
      <c r="G68" t="s">
        <v>110</v>
      </c>
      <c r="H68" s="115">
        <v>111.11</v>
      </c>
      <c r="I68" s="88">
        <v>0</v>
      </c>
      <c r="J68" s="88">
        <v>146.72</v>
      </c>
      <c r="K68" s="88">
        <v>62.74</v>
      </c>
      <c r="L68" s="88">
        <v>0</v>
      </c>
      <c r="M68" s="116">
        <v>5.41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325.98</v>
      </c>
      <c r="W68">
        <v>111.11</v>
      </c>
      <c r="X68">
        <v>0</v>
      </c>
      <c r="Y68">
        <v>62.74</v>
      </c>
      <c r="Z68">
        <v>5.41</v>
      </c>
      <c r="AA68">
        <v>146.72</v>
      </c>
    </row>
    <row r="69" spans="7:27">
      <c r="G69" t="s">
        <v>111</v>
      </c>
      <c r="H69" s="115">
        <v>137.07</v>
      </c>
      <c r="I69" s="88">
        <v>0</v>
      </c>
      <c r="J69" s="88">
        <v>139.01</v>
      </c>
      <c r="K69" s="88">
        <v>62.74</v>
      </c>
      <c r="L69" s="88">
        <v>0</v>
      </c>
      <c r="M69" s="116">
        <v>4.83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343.65</v>
      </c>
      <c r="W69">
        <v>137.07</v>
      </c>
      <c r="X69">
        <v>0</v>
      </c>
      <c r="Y69">
        <v>62.74</v>
      </c>
      <c r="Z69">
        <v>4.83</v>
      </c>
      <c r="AA69">
        <v>139.01</v>
      </c>
    </row>
    <row r="70" spans="7:27">
      <c r="G70" t="s">
        <v>112</v>
      </c>
      <c r="H70" s="115">
        <v>144.80000000000001</v>
      </c>
      <c r="I70" s="88">
        <v>0</v>
      </c>
      <c r="J70" s="88">
        <v>127.42</v>
      </c>
      <c r="K70" s="88">
        <v>62.74</v>
      </c>
      <c r="L70" s="88">
        <v>0</v>
      </c>
      <c r="M70" s="116">
        <v>2.99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337.95</v>
      </c>
      <c r="W70">
        <v>144.80000000000001</v>
      </c>
      <c r="X70">
        <v>0</v>
      </c>
      <c r="Y70">
        <v>62.74</v>
      </c>
      <c r="Z70">
        <v>2.99</v>
      </c>
      <c r="AA70">
        <v>127.42</v>
      </c>
    </row>
    <row r="71" spans="7:27">
      <c r="G71" t="s">
        <v>113</v>
      </c>
      <c r="H71" s="115">
        <v>88.13</v>
      </c>
      <c r="I71" s="88">
        <v>0</v>
      </c>
      <c r="J71" s="88">
        <v>101.36</v>
      </c>
      <c r="K71" s="88">
        <v>43.44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232.93</v>
      </c>
      <c r="W71">
        <v>88.13</v>
      </c>
      <c r="X71">
        <v>0</v>
      </c>
      <c r="Y71">
        <v>43.44</v>
      </c>
      <c r="Z71">
        <v>0</v>
      </c>
      <c r="AA71">
        <v>101.36</v>
      </c>
    </row>
    <row r="72" spans="7:27">
      <c r="G72" t="s">
        <v>114</v>
      </c>
      <c r="H72" s="115">
        <v>249.05</v>
      </c>
      <c r="I72" s="88">
        <v>0</v>
      </c>
      <c r="J72" s="88">
        <v>74.33</v>
      </c>
      <c r="K72" s="88">
        <v>57.92</v>
      </c>
      <c r="L72" s="88">
        <v>0</v>
      </c>
      <c r="M72" s="116">
        <v>7.14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388.44</v>
      </c>
      <c r="W72">
        <v>249.05</v>
      </c>
      <c r="X72">
        <v>0</v>
      </c>
      <c r="Y72">
        <v>57.92</v>
      </c>
      <c r="Z72">
        <v>7.14</v>
      </c>
      <c r="AA72">
        <v>74.33</v>
      </c>
    </row>
    <row r="73" spans="7:27">
      <c r="G73" t="s">
        <v>115</v>
      </c>
      <c r="H73" s="115">
        <v>309.86</v>
      </c>
      <c r="I73" s="88">
        <v>0</v>
      </c>
      <c r="J73" s="88">
        <v>45.37</v>
      </c>
      <c r="K73" s="88">
        <v>53.09</v>
      </c>
      <c r="L73" s="88">
        <v>0</v>
      </c>
      <c r="M73" s="116">
        <v>4.92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413.24</v>
      </c>
      <c r="W73">
        <v>309.86</v>
      </c>
      <c r="X73">
        <v>0</v>
      </c>
      <c r="Y73">
        <v>53.09</v>
      </c>
      <c r="Z73">
        <v>4.92</v>
      </c>
      <c r="AA73">
        <v>45.37</v>
      </c>
    </row>
    <row r="74" spans="7:27">
      <c r="G74" t="s">
        <v>116</v>
      </c>
      <c r="H74" s="115">
        <v>277.04000000000002</v>
      </c>
      <c r="I74" s="88">
        <v>0</v>
      </c>
      <c r="J74" s="88">
        <v>11.58</v>
      </c>
      <c r="K74" s="88">
        <v>48.27</v>
      </c>
      <c r="L74" s="88">
        <v>0</v>
      </c>
      <c r="M74" s="116">
        <v>9.65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346.54</v>
      </c>
      <c r="W74">
        <v>277.04000000000002</v>
      </c>
      <c r="X74">
        <v>0</v>
      </c>
      <c r="Y74">
        <v>48.27</v>
      </c>
      <c r="Z74">
        <v>9.65</v>
      </c>
      <c r="AA74">
        <v>11.58</v>
      </c>
    </row>
    <row r="75" spans="7:27">
      <c r="G75" t="s">
        <v>117</v>
      </c>
      <c r="H75" s="115">
        <v>172.78</v>
      </c>
      <c r="I75" s="88">
        <v>0</v>
      </c>
      <c r="J75" s="88">
        <v>0</v>
      </c>
      <c r="K75" s="88">
        <v>33.79</v>
      </c>
      <c r="L75" s="88">
        <v>0</v>
      </c>
      <c r="M75" s="116">
        <v>5.12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211.69</v>
      </c>
      <c r="W75">
        <v>172.78</v>
      </c>
      <c r="X75">
        <v>0</v>
      </c>
      <c r="Y75">
        <v>33.79</v>
      </c>
      <c r="Z75">
        <v>5.12</v>
      </c>
      <c r="AA75">
        <v>0</v>
      </c>
    </row>
    <row r="76" spans="7:27">
      <c r="G76" t="s">
        <v>118</v>
      </c>
      <c r="H76" s="115">
        <v>119.7</v>
      </c>
      <c r="I76" s="88">
        <v>0</v>
      </c>
      <c r="J76" s="88">
        <v>0</v>
      </c>
      <c r="K76" s="88">
        <v>43.44</v>
      </c>
      <c r="L76" s="88">
        <v>0</v>
      </c>
      <c r="M76" s="116">
        <v>3.86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167</v>
      </c>
      <c r="W76">
        <v>119.7</v>
      </c>
      <c r="X76">
        <v>0</v>
      </c>
      <c r="Y76">
        <v>43.44</v>
      </c>
      <c r="Z76">
        <v>3.86</v>
      </c>
      <c r="AA76">
        <v>0</v>
      </c>
    </row>
    <row r="77" spans="7:27">
      <c r="G77" t="s">
        <v>119</v>
      </c>
      <c r="H77" s="115">
        <v>97.5</v>
      </c>
      <c r="I77" s="88">
        <v>0</v>
      </c>
      <c r="J77" s="88">
        <v>0</v>
      </c>
      <c r="K77" s="88">
        <v>43.44</v>
      </c>
      <c r="L77" s="88">
        <v>0</v>
      </c>
      <c r="M77" s="116">
        <v>4.05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144.99</v>
      </c>
      <c r="W77">
        <v>97.5</v>
      </c>
      <c r="X77">
        <v>0</v>
      </c>
      <c r="Y77">
        <v>43.44</v>
      </c>
      <c r="Z77">
        <v>4.05</v>
      </c>
      <c r="AA77">
        <v>0</v>
      </c>
    </row>
    <row r="78" spans="7:27">
      <c r="G78" t="s">
        <v>120</v>
      </c>
      <c r="H78" s="115">
        <v>50.19</v>
      </c>
      <c r="I78" s="88">
        <v>0</v>
      </c>
      <c r="J78" s="88">
        <v>0</v>
      </c>
      <c r="K78" s="88">
        <v>43.44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93.63</v>
      </c>
      <c r="W78">
        <v>50.19</v>
      </c>
      <c r="X78">
        <v>0</v>
      </c>
      <c r="Y78">
        <v>43.44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24.13</v>
      </c>
      <c r="L79" s="88">
        <v>0</v>
      </c>
      <c r="M79" s="116">
        <v>2.99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27.12</v>
      </c>
      <c r="W79">
        <v>0</v>
      </c>
      <c r="X79">
        <v>0</v>
      </c>
      <c r="Y79">
        <v>24.13</v>
      </c>
      <c r="Z79">
        <v>2.99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33.78</v>
      </c>
      <c r="L80" s="88">
        <v>0</v>
      </c>
      <c r="M80" s="116">
        <v>3.38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37.159999999999997</v>
      </c>
      <c r="W80">
        <v>0</v>
      </c>
      <c r="X80">
        <v>0</v>
      </c>
      <c r="Y80">
        <v>33.78</v>
      </c>
      <c r="Z80">
        <v>3.38</v>
      </c>
      <c r="AA80">
        <v>0</v>
      </c>
    </row>
    <row r="81" spans="7:27">
      <c r="G81" t="s">
        <v>123</v>
      </c>
      <c r="H81" s="115">
        <v>28.96</v>
      </c>
      <c r="I81" s="88">
        <v>0</v>
      </c>
      <c r="J81" s="88">
        <v>0</v>
      </c>
      <c r="K81" s="88">
        <v>33.79</v>
      </c>
      <c r="L81" s="88">
        <v>0</v>
      </c>
      <c r="M81" s="116">
        <v>7.14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69.89</v>
      </c>
      <c r="W81">
        <v>28.96</v>
      </c>
      <c r="X81">
        <v>0</v>
      </c>
      <c r="Y81">
        <v>33.79</v>
      </c>
      <c r="Z81">
        <v>7.14</v>
      </c>
      <c r="AA81">
        <v>0</v>
      </c>
    </row>
    <row r="82" spans="7:27">
      <c r="G82" t="s">
        <v>124</v>
      </c>
      <c r="H82" s="115">
        <v>83.01</v>
      </c>
      <c r="I82" s="88">
        <v>0</v>
      </c>
      <c r="J82" s="88">
        <v>0</v>
      </c>
      <c r="K82" s="88">
        <v>33.79</v>
      </c>
      <c r="L82" s="88">
        <v>0</v>
      </c>
      <c r="M82" s="116">
        <v>4.92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121.72</v>
      </c>
      <c r="W82">
        <v>83.01</v>
      </c>
      <c r="X82">
        <v>0</v>
      </c>
      <c r="Y82">
        <v>33.79</v>
      </c>
      <c r="Z82">
        <v>4.92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14.48</v>
      </c>
      <c r="L83" s="88">
        <v>0</v>
      </c>
      <c r="M83" s="116">
        <v>6.08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20.56</v>
      </c>
      <c r="W83">
        <v>0</v>
      </c>
      <c r="X83">
        <v>0</v>
      </c>
      <c r="Y83">
        <v>14.48</v>
      </c>
      <c r="Z83">
        <v>6.08</v>
      </c>
      <c r="AA83">
        <v>0</v>
      </c>
    </row>
    <row r="84" spans="7:27">
      <c r="G84" t="s">
        <v>126</v>
      </c>
      <c r="H84" s="115">
        <v>23.17</v>
      </c>
      <c r="I84" s="88">
        <v>0</v>
      </c>
      <c r="J84" s="88">
        <v>0</v>
      </c>
      <c r="K84" s="88">
        <v>33.79</v>
      </c>
      <c r="L84" s="88">
        <v>0</v>
      </c>
      <c r="M84" s="116">
        <v>4.34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61.3</v>
      </c>
      <c r="W84">
        <v>23.17</v>
      </c>
      <c r="X84">
        <v>0</v>
      </c>
      <c r="Y84">
        <v>33.79</v>
      </c>
      <c r="Z84">
        <v>4.34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0.28999999999999998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0.28999999999999998</v>
      </c>
      <c r="W85">
        <v>0</v>
      </c>
      <c r="X85">
        <v>0</v>
      </c>
      <c r="Y85">
        <v>0</v>
      </c>
      <c r="Z85">
        <v>0.28999999999999998</v>
      </c>
      <c r="AA85">
        <v>0</v>
      </c>
    </row>
    <row r="86" spans="7:27">
      <c r="G86" t="s">
        <v>128</v>
      </c>
      <c r="H86" s="115">
        <v>77.23</v>
      </c>
      <c r="I86" s="88">
        <v>0</v>
      </c>
      <c r="J86" s="88">
        <v>0</v>
      </c>
      <c r="K86" s="88">
        <v>28.96</v>
      </c>
      <c r="L86" s="88">
        <v>0</v>
      </c>
      <c r="M86" s="116">
        <v>6.85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113.04</v>
      </c>
      <c r="W86">
        <v>77.23</v>
      </c>
      <c r="X86">
        <v>0</v>
      </c>
      <c r="Y86">
        <v>28.96</v>
      </c>
      <c r="Z86">
        <v>6.85</v>
      </c>
      <c r="AA86">
        <v>0</v>
      </c>
    </row>
    <row r="87" spans="7:27">
      <c r="G87" t="s">
        <v>129</v>
      </c>
      <c r="H87" s="115">
        <v>2.9</v>
      </c>
      <c r="I87" s="88">
        <v>0</v>
      </c>
      <c r="J87" s="88">
        <v>0</v>
      </c>
      <c r="K87" s="88">
        <v>0</v>
      </c>
      <c r="L87" s="88">
        <v>0</v>
      </c>
      <c r="M87" s="116">
        <v>2.8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5.7</v>
      </c>
      <c r="W87">
        <v>2.9</v>
      </c>
      <c r="X87">
        <v>0</v>
      </c>
      <c r="Y87">
        <v>0</v>
      </c>
      <c r="Z87">
        <v>2.8</v>
      </c>
      <c r="AA87">
        <v>0</v>
      </c>
    </row>
    <row r="88" spans="7:27">
      <c r="G88" t="s">
        <v>130</v>
      </c>
      <c r="H88" s="115">
        <v>79.150000000000006</v>
      </c>
      <c r="I88" s="88">
        <v>0</v>
      </c>
      <c r="J88" s="88">
        <v>92.68</v>
      </c>
      <c r="K88" s="88">
        <v>0</v>
      </c>
      <c r="L88" s="88">
        <v>0</v>
      </c>
      <c r="M88" s="116">
        <v>9.65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181.48</v>
      </c>
      <c r="W88">
        <v>79.150000000000006</v>
      </c>
      <c r="X88">
        <v>0</v>
      </c>
      <c r="Y88">
        <v>0</v>
      </c>
      <c r="Z88">
        <v>9.65</v>
      </c>
      <c r="AA88">
        <v>92.68</v>
      </c>
    </row>
    <row r="89" spans="7:27">
      <c r="G89" t="s">
        <v>131</v>
      </c>
      <c r="H89" s="115">
        <v>155.41999999999999</v>
      </c>
      <c r="I89" s="88">
        <v>0</v>
      </c>
      <c r="J89" s="88">
        <v>125.49</v>
      </c>
      <c r="K89" s="88">
        <v>0</v>
      </c>
      <c r="L89" s="88">
        <v>0</v>
      </c>
      <c r="M89" s="116">
        <v>4.05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284.95999999999998</v>
      </c>
      <c r="W89">
        <v>155.41999999999999</v>
      </c>
      <c r="X89">
        <v>0</v>
      </c>
      <c r="Y89">
        <v>0</v>
      </c>
      <c r="Z89">
        <v>4.05</v>
      </c>
      <c r="AA89">
        <v>125.49</v>
      </c>
    </row>
    <row r="90" spans="7:27">
      <c r="G90" t="s">
        <v>132</v>
      </c>
      <c r="H90" s="115">
        <v>223.95</v>
      </c>
      <c r="I90" s="88">
        <v>0</v>
      </c>
      <c r="J90" s="88">
        <v>158.31</v>
      </c>
      <c r="K90" s="88">
        <v>38.61</v>
      </c>
      <c r="L90" s="88">
        <v>0</v>
      </c>
      <c r="M90" s="116">
        <v>1.45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422.32</v>
      </c>
      <c r="W90">
        <v>223.95</v>
      </c>
      <c r="X90">
        <v>0</v>
      </c>
      <c r="Y90">
        <v>38.61</v>
      </c>
      <c r="Z90">
        <v>1.45</v>
      </c>
      <c r="AA90">
        <v>158.31</v>
      </c>
    </row>
    <row r="91" spans="7:27">
      <c r="G91" t="s">
        <v>133</v>
      </c>
      <c r="H91" s="115">
        <v>271.25</v>
      </c>
      <c r="I91" s="88">
        <v>0</v>
      </c>
      <c r="J91" s="88">
        <v>191.13</v>
      </c>
      <c r="K91" s="88">
        <v>0</v>
      </c>
      <c r="L91" s="88">
        <v>0</v>
      </c>
      <c r="M91" s="116">
        <v>1.06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463.44</v>
      </c>
      <c r="W91">
        <v>271.25</v>
      </c>
      <c r="X91">
        <v>0</v>
      </c>
      <c r="Y91">
        <v>0</v>
      </c>
      <c r="Z91">
        <v>1.06</v>
      </c>
      <c r="AA91">
        <v>191.13</v>
      </c>
    </row>
    <row r="92" spans="7:27">
      <c r="G92" t="s">
        <v>134</v>
      </c>
      <c r="H92" s="115">
        <v>296.35000000000002</v>
      </c>
      <c r="I92" s="88">
        <v>0</v>
      </c>
      <c r="J92" s="88">
        <v>223.95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520.29999999999995</v>
      </c>
      <c r="W92">
        <v>296.35000000000002</v>
      </c>
      <c r="X92">
        <v>0</v>
      </c>
      <c r="Y92">
        <v>0</v>
      </c>
      <c r="Z92">
        <v>0</v>
      </c>
      <c r="AA92">
        <v>223.95</v>
      </c>
    </row>
    <row r="93" spans="7:27">
      <c r="G93" t="s">
        <v>135</v>
      </c>
      <c r="H93" s="115">
        <v>300.99</v>
      </c>
      <c r="I93" s="88">
        <v>0</v>
      </c>
      <c r="J93" s="88">
        <v>224.88</v>
      </c>
      <c r="K93" s="88">
        <v>0</v>
      </c>
      <c r="L93" s="88">
        <v>0</v>
      </c>
      <c r="M93" s="116">
        <v>0.26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526.13</v>
      </c>
      <c r="W93">
        <v>300.99</v>
      </c>
      <c r="X93">
        <v>0</v>
      </c>
      <c r="Y93">
        <v>0</v>
      </c>
      <c r="Z93">
        <v>0.26</v>
      </c>
      <c r="AA93">
        <v>224.88</v>
      </c>
    </row>
    <row r="94" spans="7:27">
      <c r="G94" t="s">
        <v>136</v>
      </c>
      <c r="H94" s="115">
        <v>308.14</v>
      </c>
      <c r="I94" s="88">
        <v>0</v>
      </c>
      <c r="J94" s="88">
        <v>230.48</v>
      </c>
      <c r="K94" s="88">
        <v>24.78</v>
      </c>
      <c r="L94" s="88">
        <v>0</v>
      </c>
      <c r="M94" s="116">
        <v>2.0699999999999998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565.47</v>
      </c>
      <c r="W94">
        <v>308.14</v>
      </c>
      <c r="X94">
        <v>0</v>
      </c>
      <c r="Y94">
        <v>24.78</v>
      </c>
      <c r="Z94">
        <v>2.0699999999999998</v>
      </c>
      <c r="AA94">
        <v>230.48</v>
      </c>
    </row>
    <row r="95" spans="7:27">
      <c r="G95" t="s">
        <v>137</v>
      </c>
      <c r="H95" s="115">
        <v>123.27</v>
      </c>
      <c r="I95" s="88">
        <v>0</v>
      </c>
      <c r="J95" s="88">
        <v>241</v>
      </c>
      <c r="K95" s="88">
        <v>0</v>
      </c>
      <c r="L95" s="88">
        <v>0</v>
      </c>
      <c r="M95" s="116">
        <v>3.48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367.75</v>
      </c>
      <c r="W95">
        <v>123.27</v>
      </c>
      <c r="X95">
        <v>0</v>
      </c>
      <c r="Y95">
        <v>0</v>
      </c>
      <c r="Z95">
        <v>3.48</v>
      </c>
      <c r="AA95">
        <v>241</v>
      </c>
    </row>
    <row r="96" spans="7:27">
      <c r="G96" t="s">
        <v>138</v>
      </c>
      <c r="H96" s="115">
        <v>145.09</v>
      </c>
      <c r="I96" s="88">
        <v>0</v>
      </c>
      <c r="J96" s="88">
        <v>237.57</v>
      </c>
      <c r="K96" s="88">
        <v>0</v>
      </c>
      <c r="L96" s="88">
        <v>0</v>
      </c>
      <c r="M96" s="116">
        <v>3.01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385.67</v>
      </c>
      <c r="W96">
        <v>145.09</v>
      </c>
      <c r="X96">
        <v>0</v>
      </c>
      <c r="Y96">
        <v>0</v>
      </c>
      <c r="Z96">
        <v>3.01</v>
      </c>
      <c r="AA96">
        <v>237.57</v>
      </c>
    </row>
    <row r="97" spans="1:83">
      <c r="G97" t="s">
        <v>139</v>
      </c>
      <c r="H97" s="115">
        <v>159.36000000000001</v>
      </c>
      <c r="I97" s="88">
        <v>0</v>
      </c>
      <c r="J97" s="88">
        <v>245.95</v>
      </c>
      <c r="K97" s="88">
        <v>0</v>
      </c>
      <c r="L97" s="88">
        <v>0</v>
      </c>
      <c r="M97" s="116">
        <v>1.23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406.54</v>
      </c>
      <c r="W97">
        <v>159.36000000000001</v>
      </c>
      <c r="X97">
        <v>0</v>
      </c>
      <c r="Y97">
        <v>0</v>
      </c>
      <c r="Z97">
        <v>1.23</v>
      </c>
      <c r="AA97">
        <v>245.95</v>
      </c>
    </row>
    <row r="98" spans="1:83">
      <c r="G98" t="s">
        <v>140</v>
      </c>
      <c r="H98" s="115">
        <v>129.49</v>
      </c>
      <c r="I98" s="88">
        <v>0</v>
      </c>
      <c r="J98" s="88">
        <v>256.60000000000002</v>
      </c>
      <c r="K98" s="88">
        <v>0</v>
      </c>
      <c r="L98" s="88">
        <v>0</v>
      </c>
      <c r="M98" s="116">
        <v>1.27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387.36</v>
      </c>
      <c r="W98">
        <v>129.49</v>
      </c>
      <c r="X98">
        <v>0</v>
      </c>
      <c r="Y98">
        <v>0</v>
      </c>
      <c r="Z98">
        <v>1.27</v>
      </c>
      <c r="AA98">
        <v>256.60000000000002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1.8324324999999999</v>
      </c>
      <c r="I99" s="111">
        <f t="shared" ref="I99:BQ99" si="1">SUM(I3:I98)/4000</f>
        <v>0</v>
      </c>
      <c r="J99" s="111">
        <f t="shared" si="1"/>
        <v>1.129435</v>
      </c>
      <c r="K99" s="111">
        <f t="shared" si="1"/>
        <v>0.44781500000000002</v>
      </c>
      <c r="L99" s="111">
        <f t="shared" si="1"/>
        <v>0</v>
      </c>
      <c r="M99" s="111">
        <f t="shared" si="1"/>
        <v>6.0715000000000005E-2</v>
      </c>
      <c r="N99" s="110">
        <f t="shared" si="1"/>
        <v>0</v>
      </c>
      <c r="O99" s="111">
        <f t="shared" si="1"/>
        <v>-0.24507499999999999</v>
      </c>
      <c r="P99" s="111">
        <f t="shared" si="1"/>
        <v>-0.45424999999999999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-0.69932499999999997</v>
      </c>
      <c r="V99" s="112">
        <f t="shared" si="1"/>
        <v>3.4703974999999998</v>
      </c>
      <c r="W99">
        <f t="shared" si="1"/>
        <v>1.8324324999999999</v>
      </c>
      <c r="X99">
        <f t="shared" si="1"/>
        <v>-0.24507499999999999</v>
      </c>
      <c r="Y99">
        <f t="shared" si="1"/>
        <v>0.44781500000000002</v>
      </c>
      <c r="Z99">
        <f t="shared" si="1"/>
        <v>6.0715000000000005E-2</v>
      </c>
      <c r="AA99">
        <f t="shared" si="1"/>
        <v>0.67518499999999992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504</v>
      </c>
      <c r="X1" t="s">
        <v>504</v>
      </c>
      <c r="Y1" t="s">
        <v>504</v>
      </c>
      <c r="Z1" t="s">
        <v>504</v>
      </c>
      <c r="AA1" t="s">
        <v>504</v>
      </c>
      <c r="AB1" t="s">
        <v>505</v>
      </c>
      <c r="AC1" t="s">
        <v>506</v>
      </c>
      <c r="AD1" t="s">
        <v>507</v>
      </c>
      <c r="AE1" t="s">
        <v>508</v>
      </c>
      <c r="AF1" t="s">
        <v>509</v>
      </c>
      <c r="AG1" t="s">
        <v>505</v>
      </c>
      <c r="AH1" t="s">
        <v>510</v>
      </c>
      <c r="AI1" t="s">
        <v>510</v>
      </c>
      <c r="AJ1" t="s">
        <v>511</v>
      </c>
      <c r="AK1" t="s">
        <v>510</v>
      </c>
      <c r="AL1" t="s">
        <v>512</v>
      </c>
      <c r="AM1" t="s">
        <v>513</v>
      </c>
      <c r="AN1" t="s">
        <v>514</v>
      </c>
      <c r="AO1" t="s">
        <v>515</v>
      </c>
      <c r="AP1" t="s">
        <v>506</v>
      </c>
      <c r="AQ1" t="s">
        <v>516</v>
      </c>
      <c r="AR1" t="s">
        <v>517</v>
      </c>
      <c r="AS1" t="s">
        <v>505</v>
      </c>
      <c r="AT1" t="s">
        <v>518</v>
      </c>
      <c r="AU1" t="s">
        <v>518</v>
      </c>
      <c r="AV1" t="s">
        <v>519</v>
      </c>
      <c r="AW1" t="s">
        <v>511</v>
      </c>
      <c r="AX1" t="s">
        <v>509</v>
      </c>
      <c r="AY1" t="s">
        <v>510</v>
      </c>
      <c r="AZ1" t="s">
        <v>510</v>
      </c>
      <c r="BA1" t="s">
        <v>510</v>
      </c>
      <c r="BB1" t="s">
        <v>520</v>
      </c>
      <c r="BC1" t="s">
        <v>521</v>
      </c>
      <c r="BD1" t="s">
        <v>504</v>
      </c>
      <c r="BE1" t="s">
        <v>504</v>
      </c>
      <c r="BF1" t="s">
        <v>522</v>
      </c>
      <c r="BG1" t="s">
        <v>504</v>
      </c>
      <c r="BH1" t="s">
        <v>523</v>
      </c>
      <c r="BI1" t="s">
        <v>523</v>
      </c>
      <c r="BJ1" t="s">
        <v>524</v>
      </c>
      <c r="BK1" t="s">
        <v>512</v>
      </c>
      <c r="BL1" t="s">
        <v>525</v>
      </c>
      <c r="BM1" t="s">
        <v>509</v>
      </c>
      <c r="BN1" t="s">
        <v>504</v>
      </c>
      <c r="BO1" t="s">
        <v>526</v>
      </c>
      <c r="BP1" t="s">
        <v>526</v>
      </c>
    </row>
    <row r="2" spans="1:6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44712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246</v>
      </c>
      <c r="BC2" t="s">
        <v>390</v>
      </c>
      <c r="BD2" t="s">
        <v>268</v>
      </c>
      <c r="BE2" t="s">
        <v>270</v>
      </c>
      <c r="BF2" t="s">
        <v>405</v>
      </c>
      <c r="BG2" t="s">
        <v>237</v>
      </c>
      <c r="BH2" t="s">
        <v>152</v>
      </c>
      <c r="BI2" t="s">
        <v>152</v>
      </c>
      <c r="BJ2" t="s">
        <v>152</v>
      </c>
      <c r="BK2" t="s">
        <v>153</v>
      </c>
      <c r="BL2" t="s">
        <v>153</v>
      </c>
      <c r="BM2" t="s">
        <v>153</v>
      </c>
      <c r="BN2" t="s">
        <v>269</v>
      </c>
      <c r="BO2" t="s">
        <v>149</v>
      </c>
      <c r="BP2" t="s">
        <v>150</v>
      </c>
    </row>
    <row r="3" spans="1:6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1188.0899999999999</v>
      </c>
      <c r="I3" s="95">
        <v>307.26000000000005</v>
      </c>
      <c r="J3" s="95">
        <v>98.490000000000009</v>
      </c>
      <c r="K3" s="95">
        <v>4.83</v>
      </c>
      <c r="L3" s="95">
        <v>3.17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0.51</v>
      </c>
      <c r="Z3">
        <v>0.98</v>
      </c>
      <c r="AA3">
        <v>0.79</v>
      </c>
      <c r="AB3">
        <v>579.17999999999995</v>
      </c>
      <c r="AC3">
        <v>76.260000000000005</v>
      </c>
      <c r="AD3">
        <v>24.86</v>
      </c>
      <c r="AE3">
        <v>0</v>
      </c>
      <c r="AF3">
        <v>122.59</v>
      </c>
      <c r="AG3">
        <v>25</v>
      </c>
      <c r="AH3">
        <v>40.54</v>
      </c>
      <c r="AI3">
        <v>46.33</v>
      </c>
      <c r="AJ3">
        <v>43.44</v>
      </c>
      <c r="AK3">
        <v>62.26</v>
      </c>
      <c r="AL3">
        <v>24.86</v>
      </c>
      <c r="AM3">
        <v>24.88</v>
      </c>
      <c r="AN3">
        <v>49.71</v>
      </c>
      <c r="AO3">
        <v>19.309999999999999</v>
      </c>
      <c r="AP3">
        <v>11.58</v>
      </c>
      <c r="AQ3">
        <v>0</v>
      </c>
      <c r="AR3">
        <v>96.53</v>
      </c>
      <c r="AS3">
        <v>53.09</v>
      </c>
      <c r="AT3">
        <v>14.48</v>
      </c>
      <c r="AU3">
        <v>14.48</v>
      </c>
      <c r="AV3">
        <v>28.96</v>
      </c>
      <c r="AW3">
        <v>0</v>
      </c>
      <c r="AX3">
        <v>48.26</v>
      </c>
      <c r="AY3">
        <v>20.75</v>
      </c>
      <c r="AZ3">
        <v>14.48</v>
      </c>
      <c r="BA3">
        <v>15.44</v>
      </c>
      <c r="BB3">
        <v>31.85</v>
      </c>
      <c r="BC3">
        <v>0.53</v>
      </c>
      <c r="BD3">
        <v>0.97</v>
      </c>
      <c r="BE3">
        <v>0.93</v>
      </c>
      <c r="BF3">
        <v>3.17</v>
      </c>
      <c r="BG3">
        <v>0.59</v>
      </c>
      <c r="BH3">
        <v>0</v>
      </c>
      <c r="BI3">
        <v>4.83</v>
      </c>
      <c r="BJ3">
        <v>0</v>
      </c>
      <c r="BK3">
        <v>57.92</v>
      </c>
      <c r="BL3">
        <v>6.19</v>
      </c>
      <c r="BM3">
        <v>33.79</v>
      </c>
      <c r="BN3">
        <v>0.4</v>
      </c>
      <c r="BO3">
        <v>0</v>
      </c>
      <c r="BP3">
        <v>0</v>
      </c>
    </row>
    <row r="4" spans="1:68">
      <c r="A4" t="s">
        <v>240</v>
      </c>
      <c r="B4" t="s">
        <v>232</v>
      </c>
      <c r="C4" t="s">
        <v>234</v>
      </c>
      <c r="G4" t="s">
        <v>46</v>
      </c>
      <c r="H4" s="115">
        <v>1188.0899999999999</v>
      </c>
      <c r="I4" s="88">
        <v>307.26000000000005</v>
      </c>
      <c r="J4" s="88">
        <v>98.490000000000009</v>
      </c>
      <c r="K4" s="88">
        <v>4.83</v>
      </c>
      <c r="L4" s="88">
        <v>3.17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0.51</v>
      </c>
      <c r="Z4">
        <v>0.98</v>
      </c>
      <c r="AA4">
        <v>0.79</v>
      </c>
      <c r="AB4">
        <v>579.17999999999995</v>
      </c>
      <c r="AC4">
        <v>76.260000000000005</v>
      </c>
      <c r="AD4">
        <v>24.86</v>
      </c>
      <c r="AE4">
        <v>0</v>
      </c>
      <c r="AF4">
        <v>122.59</v>
      </c>
      <c r="AG4">
        <v>25</v>
      </c>
      <c r="AH4">
        <v>40.54</v>
      </c>
      <c r="AI4">
        <v>46.33</v>
      </c>
      <c r="AJ4">
        <v>43.44</v>
      </c>
      <c r="AK4">
        <v>62.26</v>
      </c>
      <c r="AL4">
        <v>24.86</v>
      </c>
      <c r="AM4">
        <v>24.88</v>
      </c>
      <c r="AN4">
        <v>49.71</v>
      </c>
      <c r="AO4">
        <v>19.309999999999999</v>
      </c>
      <c r="AP4">
        <v>11.58</v>
      </c>
      <c r="AQ4">
        <v>0</v>
      </c>
      <c r="AR4">
        <v>96.53</v>
      </c>
      <c r="AS4">
        <v>53.09</v>
      </c>
      <c r="AT4">
        <v>14.48</v>
      </c>
      <c r="AU4">
        <v>14.48</v>
      </c>
      <c r="AV4">
        <v>28.96</v>
      </c>
      <c r="AW4">
        <v>0</v>
      </c>
      <c r="AX4">
        <v>48.26</v>
      </c>
      <c r="AY4">
        <v>20.75</v>
      </c>
      <c r="AZ4">
        <v>14.48</v>
      </c>
      <c r="BA4">
        <v>15.44</v>
      </c>
      <c r="BB4">
        <v>31.85</v>
      </c>
      <c r="BC4">
        <v>0.53</v>
      </c>
      <c r="BD4">
        <v>0.97</v>
      </c>
      <c r="BE4">
        <v>0.93</v>
      </c>
      <c r="BF4">
        <v>3.17</v>
      </c>
      <c r="BG4">
        <v>0.59</v>
      </c>
      <c r="BH4">
        <v>0</v>
      </c>
      <c r="BI4">
        <v>4.83</v>
      </c>
      <c r="BJ4">
        <v>0</v>
      </c>
      <c r="BK4">
        <v>57.92</v>
      </c>
      <c r="BL4">
        <v>6.19</v>
      </c>
      <c r="BM4">
        <v>33.79</v>
      </c>
      <c r="BN4">
        <v>0.4</v>
      </c>
      <c r="BO4">
        <v>0</v>
      </c>
      <c r="BP4">
        <v>0</v>
      </c>
    </row>
    <row r="5" spans="1:68">
      <c r="A5" t="s">
        <v>241</v>
      </c>
      <c r="B5" t="s">
        <v>233</v>
      </c>
      <c r="C5" t="s">
        <v>235</v>
      </c>
      <c r="G5" t="s">
        <v>47</v>
      </c>
      <c r="H5" s="115">
        <v>1139.83</v>
      </c>
      <c r="I5" s="88">
        <v>302.43</v>
      </c>
      <c r="J5" s="88">
        <v>98.490000000000009</v>
      </c>
      <c r="K5" s="88">
        <v>4.83</v>
      </c>
      <c r="L5" s="88">
        <v>3.17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0.51</v>
      </c>
      <c r="Z5">
        <v>0.98</v>
      </c>
      <c r="AA5">
        <v>0.79</v>
      </c>
      <c r="AB5">
        <v>530.91999999999996</v>
      </c>
      <c r="AC5">
        <v>76.260000000000005</v>
      </c>
      <c r="AD5">
        <v>24.86</v>
      </c>
      <c r="AE5">
        <v>0</v>
      </c>
      <c r="AF5">
        <v>122.59</v>
      </c>
      <c r="AG5">
        <v>25</v>
      </c>
      <c r="AH5">
        <v>40.54</v>
      </c>
      <c r="AI5">
        <v>46.33</v>
      </c>
      <c r="AJ5">
        <v>43.44</v>
      </c>
      <c r="AK5">
        <v>62.26</v>
      </c>
      <c r="AL5">
        <v>24.86</v>
      </c>
      <c r="AM5">
        <v>24.88</v>
      </c>
      <c r="AN5">
        <v>49.71</v>
      </c>
      <c r="AO5">
        <v>19.309999999999999</v>
      </c>
      <c r="AP5">
        <v>11.58</v>
      </c>
      <c r="AQ5">
        <v>0</v>
      </c>
      <c r="AR5">
        <v>96.53</v>
      </c>
      <c r="AS5">
        <v>48.26</v>
      </c>
      <c r="AT5">
        <v>14.48</v>
      </c>
      <c r="AU5">
        <v>14.48</v>
      </c>
      <c r="AV5">
        <v>28.96</v>
      </c>
      <c r="AW5">
        <v>0</v>
      </c>
      <c r="AX5">
        <v>48.26</v>
      </c>
      <c r="AY5">
        <v>20.75</v>
      </c>
      <c r="AZ5">
        <v>14.48</v>
      </c>
      <c r="BA5">
        <v>15.44</v>
      </c>
      <c r="BB5">
        <v>31.85</v>
      </c>
      <c r="BC5">
        <v>0.53</v>
      </c>
      <c r="BD5">
        <v>0.97</v>
      </c>
      <c r="BE5">
        <v>0.93</v>
      </c>
      <c r="BF5">
        <v>3.17</v>
      </c>
      <c r="BG5">
        <v>0.59</v>
      </c>
      <c r="BH5">
        <v>0</v>
      </c>
      <c r="BI5">
        <v>4.83</v>
      </c>
      <c r="BJ5">
        <v>0</v>
      </c>
      <c r="BK5">
        <v>57.92</v>
      </c>
      <c r="BL5">
        <v>6.19</v>
      </c>
      <c r="BM5">
        <v>33.79</v>
      </c>
      <c r="BN5">
        <v>0.4</v>
      </c>
      <c r="BO5">
        <v>0</v>
      </c>
      <c r="BP5">
        <v>0</v>
      </c>
    </row>
    <row r="6" spans="1:68">
      <c r="A6" t="s">
        <v>242</v>
      </c>
      <c r="B6" t="s">
        <v>264</v>
      </c>
      <c r="C6" t="s">
        <v>236</v>
      </c>
      <c r="G6" t="s">
        <v>48</v>
      </c>
      <c r="H6" s="115">
        <v>1139.83</v>
      </c>
      <c r="I6" s="88">
        <v>302.43</v>
      </c>
      <c r="J6" s="88">
        <v>98.490000000000009</v>
      </c>
      <c r="K6" s="88">
        <v>4.83</v>
      </c>
      <c r="L6" s="88">
        <v>3.17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0.51</v>
      </c>
      <c r="Z6">
        <v>0.98</v>
      </c>
      <c r="AA6">
        <v>0.79</v>
      </c>
      <c r="AB6">
        <v>530.91999999999996</v>
      </c>
      <c r="AC6">
        <v>76.260000000000005</v>
      </c>
      <c r="AD6">
        <v>24.86</v>
      </c>
      <c r="AE6">
        <v>0</v>
      </c>
      <c r="AF6">
        <v>122.59</v>
      </c>
      <c r="AG6">
        <v>25</v>
      </c>
      <c r="AH6">
        <v>40.54</v>
      </c>
      <c r="AI6">
        <v>46.33</v>
      </c>
      <c r="AJ6">
        <v>43.44</v>
      </c>
      <c r="AK6">
        <v>62.26</v>
      </c>
      <c r="AL6">
        <v>24.86</v>
      </c>
      <c r="AM6">
        <v>24.88</v>
      </c>
      <c r="AN6">
        <v>49.71</v>
      </c>
      <c r="AO6">
        <v>19.309999999999999</v>
      </c>
      <c r="AP6">
        <v>11.58</v>
      </c>
      <c r="AQ6">
        <v>0</v>
      </c>
      <c r="AR6">
        <v>96.53</v>
      </c>
      <c r="AS6">
        <v>48.26</v>
      </c>
      <c r="AT6">
        <v>14.48</v>
      </c>
      <c r="AU6">
        <v>14.48</v>
      </c>
      <c r="AV6">
        <v>28.96</v>
      </c>
      <c r="AW6">
        <v>0</v>
      </c>
      <c r="AX6">
        <v>48.26</v>
      </c>
      <c r="AY6">
        <v>20.75</v>
      </c>
      <c r="AZ6">
        <v>14.48</v>
      </c>
      <c r="BA6">
        <v>15.44</v>
      </c>
      <c r="BB6">
        <v>31.85</v>
      </c>
      <c r="BC6">
        <v>0.53</v>
      </c>
      <c r="BD6">
        <v>0.97</v>
      </c>
      <c r="BE6">
        <v>0.93</v>
      </c>
      <c r="BF6">
        <v>3.17</v>
      </c>
      <c r="BG6">
        <v>0.59</v>
      </c>
      <c r="BH6">
        <v>0</v>
      </c>
      <c r="BI6">
        <v>4.83</v>
      </c>
      <c r="BJ6">
        <v>0</v>
      </c>
      <c r="BK6">
        <v>57.92</v>
      </c>
      <c r="BL6">
        <v>6.19</v>
      </c>
      <c r="BM6">
        <v>33.79</v>
      </c>
      <c r="BN6">
        <v>0.4</v>
      </c>
      <c r="BO6">
        <v>0</v>
      </c>
      <c r="BP6">
        <v>0</v>
      </c>
    </row>
    <row r="7" spans="1:68">
      <c r="A7" t="s">
        <v>243</v>
      </c>
      <c r="B7" t="s">
        <v>299</v>
      </c>
      <c r="C7" t="s">
        <v>265</v>
      </c>
      <c r="G7" t="s">
        <v>49</v>
      </c>
      <c r="H7" s="115">
        <v>1043.2900000000002</v>
      </c>
      <c r="I7" s="88">
        <v>254.17</v>
      </c>
      <c r="J7" s="88">
        <v>98.4</v>
      </c>
      <c r="K7" s="88">
        <v>4.83</v>
      </c>
      <c r="L7" s="88">
        <v>3.17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0.51</v>
      </c>
      <c r="Z7">
        <v>0.98</v>
      </c>
      <c r="AA7">
        <v>0.79</v>
      </c>
      <c r="AB7">
        <v>434.38</v>
      </c>
      <c r="AC7">
        <v>76.260000000000005</v>
      </c>
      <c r="AD7">
        <v>24.86</v>
      </c>
      <c r="AE7">
        <v>0</v>
      </c>
      <c r="AF7">
        <v>122.59</v>
      </c>
      <c r="AG7">
        <v>25</v>
      </c>
      <c r="AH7">
        <v>40.54</v>
      </c>
      <c r="AI7">
        <v>46.33</v>
      </c>
      <c r="AJ7">
        <v>43.44</v>
      </c>
      <c r="AK7">
        <v>62.26</v>
      </c>
      <c r="AL7">
        <v>24.86</v>
      </c>
      <c r="AM7">
        <v>24.88</v>
      </c>
      <c r="AN7">
        <v>49.71</v>
      </c>
      <c r="AO7">
        <v>19.309999999999999</v>
      </c>
      <c r="AP7">
        <v>11.58</v>
      </c>
      <c r="AQ7">
        <v>0</v>
      </c>
      <c r="AR7">
        <v>0</v>
      </c>
      <c r="AS7">
        <v>96.53</v>
      </c>
      <c r="AT7">
        <v>14.48</v>
      </c>
      <c r="AU7">
        <v>14.48</v>
      </c>
      <c r="AV7">
        <v>28.96</v>
      </c>
      <c r="AW7">
        <v>0</v>
      </c>
      <c r="AX7">
        <v>48.26</v>
      </c>
      <c r="AY7">
        <v>20.75</v>
      </c>
      <c r="AZ7">
        <v>14.48</v>
      </c>
      <c r="BA7">
        <v>15.44</v>
      </c>
      <c r="BB7">
        <v>31.85</v>
      </c>
      <c r="BC7">
        <v>0.53</v>
      </c>
      <c r="BD7">
        <v>0.97</v>
      </c>
      <c r="BE7">
        <v>0.93</v>
      </c>
      <c r="BF7">
        <v>3.17</v>
      </c>
      <c r="BG7">
        <v>0.59</v>
      </c>
      <c r="BH7">
        <v>0</v>
      </c>
      <c r="BI7">
        <v>4.83</v>
      </c>
      <c r="BJ7">
        <v>0</v>
      </c>
      <c r="BK7">
        <v>57.92</v>
      </c>
      <c r="BL7">
        <v>6.1</v>
      </c>
      <c r="BM7">
        <v>33.79</v>
      </c>
      <c r="BN7">
        <v>0.4</v>
      </c>
      <c r="BO7">
        <v>0</v>
      </c>
      <c r="BP7">
        <v>0</v>
      </c>
    </row>
    <row r="8" spans="1:68">
      <c r="A8" t="s">
        <v>244</v>
      </c>
      <c r="B8" t="s">
        <v>341</v>
      </c>
      <c r="C8" t="s">
        <v>237</v>
      </c>
      <c r="G8" t="s">
        <v>50</v>
      </c>
      <c r="H8" s="115">
        <v>1043.2900000000002</v>
      </c>
      <c r="I8" s="88">
        <v>263.82</v>
      </c>
      <c r="J8" s="88">
        <v>98.4</v>
      </c>
      <c r="K8" s="88">
        <v>4.83</v>
      </c>
      <c r="L8" s="88">
        <v>3.17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0.51</v>
      </c>
      <c r="Z8">
        <v>0.98</v>
      </c>
      <c r="AA8">
        <v>0.79</v>
      </c>
      <c r="AB8">
        <v>434.38</v>
      </c>
      <c r="AC8">
        <v>76.260000000000005</v>
      </c>
      <c r="AD8">
        <v>24.86</v>
      </c>
      <c r="AE8">
        <v>0</v>
      </c>
      <c r="AF8">
        <v>122.59</v>
      </c>
      <c r="AG8">
        <v>25</v>
      </c>
      <c r="AH8">
        <v>40.54</v>
      </c>
      <c r="AI8">
        <v>46.33</v>
      </c>
      <c r="AJ8">
        <v>43.44</v>
      </c>
      <c r="AK8">
        <v>62.26</v>
      </c>
      <c r="AL8">
        <v>24.86</v>
      </c>
      <c r="AM8">
        <v>24.88</v>
      </c>
      <c r="AN8">
        <v>49.71</v>
      </c>
      <c r="AO8">
        <v>19.309999999999999</v>
      </c>
      <c r="AP8">
        <v>11.58</v>
      </c>
      <c r="AQ8">
        <v>9.65</v>
      </c>
      <c r="AR8">
        <v>0</v>
      </c>
      <c r="AS8">
        <v>96.53</v>
      </c>
      <c r="AT8">
        <v>14.48</v>
      </c>
      <c r="AU8">
        <v>14.48</v>
      </c>
      <c r="AV8">
        <v>28.96</v>
      </c>
      <c r="AW8">
        <v>0</v>
      </c>
      <c r="AX8">
        <v>48.26</v>
      </c>
      <c r="AY8">
        <v>20.75</v>
      </c>
      <c r="AZ8">
        <v>14.48</v>
      </c>
      <c r="BA8">
        <v>15.44</v>
      </c>
      <c r="BB8">
        <v>31.85</v>
      </c>
      <c r="BC8">
        <v>0.53</v>
      </c>
      <c r="BD8">
        <v>0.97</v>
      </c>
      <c r="BE8">
        <v>0.93</v>
      </c>
      <c r="BF8">
        <v>3.17</v>
      </c>
      <c r="BG8">
        <v>0.59</v>
      </c>
      <c r="BH8">
        <v>0</v>
      </c>
      <c r="BI8">
        <v>4.83</v>
      </c>
      <c r="BJ8">
        <v>0</v>
      </c>
      <c r="BK8">
        <v>57.92</v>
      </c>
      <c r="BL8">
        <v>6.1</v>
      </c>
      <c r="BM8">
        <v>33.79</v>
      </c>
      <c r="BN8">
        <v>0.4</v>
      </c>
      <c r="BO8">
        <v>0</v>
      </c>
      <c r="BP8">
        <v>0</v>
      </c>
    </row>
    <row r="9" spans="1:68">
      <c r="A9" t="s">
        <v>245</v>
      </c>
      <c r="B9" t="s">
        <v>361</v>
      </c>
      <c r="C9" t="s">
        <v>238</v>
      </c>
      <c r="G9" t="s">
        <v>51</v>
      </c>
      <c r="H9" s="115">
        <v>995.03</v>
      </c>
      <c r="I9" s="88">
        <v>263.82</v>
      </c>
      <c r="J9" s="88">
        <v>98.4</v>
      </c>
      <c r="K9" s="88">
        <v>4.83</v>
      </c>
      <c r="L9" s="88">
        <v>3.17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0.51</v>
      </c>
      <c r="Z9">
        <v>0.98</v>
      </c>
      <c r="AA9">
        <v>0.79</v>
      </c>
      <c r="AB9">
        <v>386.12</v>
      </c>
      <c r="AC9">
        <v>76.260000000000005</v>
      </c>
      <c r="AD9">
        <v>24.86</v>
      </c>
      <c r="AE9">
        <v>0</v>
      </c>
      <c r="AF9">
        <v>122.59</v>
      </c>
      <c r="AG9">
        <v>25</v>
      </c>
      <c r="AH9">
        <v>40.54</v>
      </c>
      <c r="AI9">
        <v>46.33</v>
      </c>
      <c r="AJ9">
        <v>43.44</v>
      </c>
      <c r="AK9">
        <v>62.26</v>
      </c>
      <c r="AL9">
        <v>24.86</v>
      </c>
      <c r="AM9">
        <v>24.88</v>
      </c>
      <c r="AN9">
        <v>49.71</v>
      </c>
      <c r="AO9">
        <v>19.309999999999999</v>
      </c>
      <c r="AP9">
        <v>11.58</v>
      </c>
      <c r="AQ9">
        <v>9.65</v>
      </c>
      <c r="AR9">
        <v>0</v>
      </c>
      <c r="AS9">
        <v>96.53</v>
      </c>
      <c r="AT9">
        <v>14.48</v>
      </c>
      <c r="AU9">
        <v>14.48</v>
      </c>
      <c r="AV9">
        <v>28.96</v>
      </c>
      <c r="AW9">
        <v>0</v>
      </c>
      <c r="AX9">
        <v>48.26</v>
      </c>
      <c r="AY9">
        <v>20.75</v>
      </c>
      <c r="AZ9">
        <v>14.48</v>
      </c>
      <c r="BA9">
        <v>15.44</v>
      </c>
      <c r="BB9">
        <v>31.85</v>
      </c>
      <c r="BC9">
        <v>0.53</v>
      </c>
      <c r="BD9">
        <v>0.97</v>
      </c>
      <c r="BE9">
        <v>0.93</v>
      </c>
      <c r="BF9">
        <v>3.17</v>
      </c>
      <c r="BG9">
        <v>0.59</v>
      </c>
      <c r="BH9">
        <v>0</v>
      </c>
      <c r="BI9">
        <v>4.83</v>
      </c>
      <c r="BJ9">
        <v>0</v>
      </c>
      <c r="BK9">
        <v>57.92</v>
      </c>
      <c r="BL9">
        <v>6.1</v>
      </c>
      <c r="BM9">
        <v>33.79</v>
      </c>
      <c r="BN9">
        <v>0.4</v>
      </c>
      <c r="BO9">
        <v>0</v>
      </c>
      <c r="BP9">
        <v>0</v>
      </c>
    </row>
    <row r="10" spans="1:68">
      <c r="A10" t="s">
        <v>266</v>
      </c>
      <c r="C10" t="s">
        <v>239</v>
      </c>
      <c r="G10" t="s">
        <v>52</v>
      </c>
      <c r="H10" s="115">
        <v>995.03</v>
      </c>
      <c r="I10" s="88">
        <v>263.82</v>
      </c>
      <c r="J10" s="88">
        <v>98.4</v>
      </c>
      <c r="K10" s="88">
        <v>4.83</v>
      </c>
      <c r="L10" s="88">
        <v>3.17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0.51</v>
      </c>
      <c r="Z10">
        <v>0.98</v>
      </c>
      <c r="AA10">
        <v>0.79</v>
      </c>
      <c r="AB10">
        <v>386.12</v>
      </c>
      <c r="AC10">
        <v>76.260000000000005</v>
      </c>
      <c r="AD10">
        <v>24.86</v>
      </c>
      <c r="AE10">
        <v>0</v>
      </c>
      <c r="AF10">
        <v>122.59</v>
      </c>
      <c r="AG10">
        <v>25</v>
      </c>
      <c r="AH10">
        <v>40.54</v>
      </c>
      <c r="AI10">
        <v>46.33</v>
      </c>
      <c r="AJ10">
        <v>43.44</v>
      </c>
      <c r="AK10">
        <v>62.26</v>
      </c>
      <c r="AL10">
        <v>24.86</v>
      </c>
      <c r="AM10">
        <v>24.88</v>
      </c>
      <c r="AN10">
        <v>49.71</v>
      </c>
      <c r="AO10">
        <v>19.309999999999999</v>
      </c>
      <c r="AP10">
        <v>11.58</v>
      </c>
      <c r="AQ10">
        <v>9.65</v>
      </c>
      <c r="AR10">
        <v>0</v>
      </c>
      <c r="AS10">
        <v>96.53</v>
      </c>
      <c r="AT10">
        <v>14.48</v>
      </c>
      <c r="AU10">
        <v>14.48</v>
      </c>
      <c r="AV10">
        <v>28.96</v>
      </c>
      <c r="AW10">
        <v>0</v>
      </c>
      <c r="AX10">
        <v>48.26</v>
      </c>
      <c r="AY10">
        <v>20.75</v>
      </c>
      <c r="AZ10">
        <v>14.48</v>
      </c>
      <c r="BA10">
        <v>15.44</v>
      </c>
      <c r="BB10">
        <v>31.85</v>
      </c>
      <c r="BC10">
        <v>0.53</v>
      </c>
      <c r="BD10">
        <v>0.97</v>
      </c>
      <c r="BE10">
        <v>0.93</v>
      </c>
      <c r="BF10">
        <v>3.17</v>
      </c>
      <c r="BG10">
        <v>0.59</v>
      </c>
      <c r="BH10">
        <v>0</v>
      </c>
      <c r="BI10">
        <v>4.83</v>
      </c>
      <c r="BJ10">
        <v>0</v>
      </c>
      <c r="BK10">
        <v>57.92</v>
      </c>
      <c r="BL10">
        <v>6.1</v>
      </c>
      <c r="BM10">
        <v>33.79</v>
      </c>
      <c r="BN10">
        <v>0.4</v>
      </c>
      <c r="BO10">
        <v>0</v>
      </c>
      <c r="BP10">
        <v>0</v>
      </c>
    </row>
    <row r="11" spans="1:68">
      <c r="A11" t="s">
        <v>246</v>
      </c>
      <c r="C11" t="s">
        <v>342</v>
      </c>
      <c r="G11" t="s">
        <v>53</v>
      </c>
      <c r="H11" s="115">
        <v>855.06</v>
      </c>
      <c r="I11" s="88">
        <v>167.29</v>
      </c>
      <c r="J11" s="88">
        <v>98.300000000000011</v>
      </c>
      <c r="K11" s="88">
        <v>4.83</v>
      </c>
      <c r="L11" s="88">
        <v>3.17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0.51</v>
      </c>
      <c r="Z11">
        <v>0.98</v>
      </c>
      <c r="AA11">
        <v>0.79</v>
      </c>
      <c r="AB11">
        <v>289.58999999999997</v>
      </c>
      <c r="AC11">
        <v>76.260000000000005</v>
      </c>
      <c r="AD11">
        <v>24.86</v>
      </c>
      <c r="AE11">
        <v>0</v>
      </c>
      <c r="AF11">
        <v>122.59</v>
      </c>
      <c r="AG11">
        <v>25</v>
      </c>
      <c r="AH11">
        <v>40.54</v>
      </c>
      <c r="AI11">
        <v>46.33</v>
      </c>
      <c r="AJ11">
        <v>0</v>
      </c>
      <c r="AK11">
        <v>62.26</v>
      </c>
      <c r="AL11">
        <v>24.86</v>
      </c>
      <c r="AM11">
        <v>24.88</v>
      </c>
      <c r="AN11">
        <v>49.71</v>
      </c>
      <c r="AO11">
        <v>19.309999999999999</v>
      </c>
      <c r="AP11">
        <v>11.58</v>
      </c>
      <c r="AQ11">
        <v>9.65</v>
      </c>
      <c r="AR11">
        <v>0</v>
      </c>
      <c r="AS11">
        <v>0</v>
      </c>
      <c r="AT11">
        <v>14.48</v>
      </c>
      <c r="AU11">
        <v>14.48</v>
      </c>
      <c r="AV11">
        <v>28.96</v>
      </c>
      <c r="AW11">
        <v>0</v>
      </c>
      <c r="AX11">
        <v>48.26</v>
      </c>
      <c r="AY11">
        <v>20.75</v>
      </c>
      <c r="AZ11">
        <v>14.48</v>
      </c>
      <c r="BA11">
        <v>15.44</v>
      </c>
      <c r="BB11">
        <v>31.85</v>
      </c>
      <c r="BC11">
        <v>0.53</v>
      </c>
      <c r="BD11">
        <v>0.97</v>
      </c>
      <c r="BE11">
        <v>0.93</v>
      </c>
      <c r="BF11">
        <v>3.17</v>
      </c>
      <c r="BG11">
        <v>0.59</v>
      </c>
      <c r="BH11">
        <v>0</v>
      </c>
      <c r="BI11">
        <v>4.83</v>
      </c>
      <c r="BJ11">
        <v>0</v>
      </c>
      <c r="BK11">
        <v>57.92</v>
      </c>
      <c r="BL11">
        <v>6</v>
      </c>
      <c r="BM11">
        <v>33.79</v>
      </c>
      <c r="BN11">
        <v>0.4</v>
      </c>
      <c r="BO11">
        <v>0</v>
      </c>
      <c r="BP11">
        <v>0</v>
      </c>
    </row>
    <row r="12" spans="1:68">
      <c r="A12" t="s">
        <v>247</v>
      </c>
      <c r="C12" t="s">
        <v>362</v>
      </c>
      <c r="G12" t="s">
        <v>54</v>
      </c>
      <c r="H12" s="115">
        <v>855.06</v>
      </c>
      <c r="I12" s="88">
        <v>167.29</v>
      </c>
      <c r="J12" s="88">
        <v>98.300000000000011</v>
      </c>
      <c r="K12" s="88">
        <v>4.83</v>
      </c>
      <c r="L12" s="88">
        <v>3.17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0.51</v>
      </c>
      <c r="Z12">
        <v>0.98</v>
      </c>
      <c r="AA12">
        <v>0.79</v>
      </c>
      <c r="AB12">
        <v>289.58999999999997</v>
      </c>
      <c r="AC12">
        <v>76.260000000000005</v>
      </c>
      <c r="AD12">
        <v>24.86</v>
      </c>
      <c r="AE12">
        <v>0</v>
      </c>
      <c r="AF12">
        <v>122.59</v>
      </c>
      <c r="AG12">
        <v>25</v>
      </c>
      <c r="AH12">
        <v>40.54</v>
      </c>
      <c r="AI12">
        <v>46.33</v>
      </c>
      <c r="AJ12">
        <v>0</v>
      </c>
      <c r="AK12">
        <v>62.26</v>
      </c>
      <c r="AL12">
        <v>24.86</v>
      </c>
      <c r="AM12">
        <v>24.88</v>
      </c>
      <c r="AN12">
        <v>49.71</v>
      </c>
      <c r="AO12">
        <v>19.309999999999999</v>
      </c>
      <c r="AP12">
        <v>11.58</v>
      </c>
      <c r="AQ12">
        <v>9.65</v>
      </c>
      <c r="AR12">
        <v>0</v>
      </c>
      <c r="AS12">
        <v>0</v>
      </c>
      <c r="AT12">
        <v>14.48</v>
      </c>
      <c r="AU12">
        <v>14.48</v>
      </c>
      <c r="AV12">
        <v>28.96</v>
      </c>
      <c r="AW12">
        <v>0</v>
      </c>
      <c r="AX12">
        <v>48.26</v>
      </c>
      <c r="AY12">
        <v>20.75</v>
      </c>
      <c r="AZ12">
        <v>14.48</v>
      </c>
      <c r="BA12">
        <v>15.44</v>
      </c>
      <c r="BB12">
        <v>31.85</v>
      </c>
      <c r="BC12">
        <v>0.53</v>
      </c>
      <c r="BD12">
        <v>0.97</v>
      </c>
      <c r="BE12">
        <v>0.93</v>
      </c>
      <c r="BF12">
        <v>3.17</v>
      </c>
      <c r="BG12">
        <v>0.59</v>
      </c>
      <c r="BH12">
        <v>0</v>
      </c>
      <c r="BI12">
        <v>4.83</v>
      </c>
      <c r="BJ12">
        <v>0</v>
      </c>
      <c r="BK12">
        <v>57.92</v>
      </c>
      <c r="BL12">
        <v>6</v>
      </c>
      <c r="BM12">
        <v>33.79</v>
      </c>
      <c r="BN12">
        <v>0.4</v>
      </c>
      <c r="BO12">
        <v>0</v>
      </c>
      <c r="BP12">
        <v>0</v>
      </c>
    </row>
    <row r="13" spans="1:68">
      <c r="A13" t="s">
        <v>248</v>
      </c>
      <c r="G13" t="s">
        <v>55</v>
      </c>
      <c r="H13" s="115">
        <v>758.53</v>
      </c>
      <c r="I13" s="88">
        <v>167.29</v>
      </c>
      <c r="J13" s="88">
        <v>98.300000000000011</v>
      </c>
      <c r="K13" s="88">
        <v>4.83</v>
      </c>
      <c r="L13" s="88">
        <v>3.17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0.51</v>
      </c>
      <c r="Z13">
        <v>0.98</v>
      </c>
      <c r="AA13">
        <v>0.79</v>
      </c>
      <c r="AB13">
        <v>193.06</v>
      </c>
      <c r="AC13">
        <v>76.260000000000005</v>
      </c>
      <c r="AD13">
        <v>24.86</v>
      </c>
      <c r="AE13">
        <v>0</v>
      </c>
      <c r="AF13">
        <v>122.59</v>
      </c>
      <c r="AG13">
        <v>25</v>
      </c>
      <c r="AH13">
        <v>40.54</v>
      </c>
      <c r="AI13">
        <v>46.33</v>
      </c>
      <c r="AJ13">
        <v>0</v>
      </c>
      <c r="AK13">
        <v>62.26</v>
      </c>
      <c r="AL13">
        <v>24.86</v>
      </c>
      <c r="AM13">
        <v>24.88</v>
      </c>
      <c r="AN13">
        <v>49.71</v>
      </c>
      <c r="AO13">
        <v>19.309999999999999</v>
      </c>
      <c r="AP13">
        <v>11.58</v>
      </c>
      <c r="AQ13">
        <v>9.65</v>
      </c>
      <c r="AR13">
        <v>0</v>
      </c>
      <c r="AS13">
        <v>0</v>
      </c>
      <c r="AT13">
        <v>14.48</v>
      </c>
      <c r="AU13">
        <v>14.48</v>
      </c>
      <c r="AV13">
        <v>28.96</v>
      </c>
      <c r="AW13">
        <v>0</v>
      </c>
      <c r="AX13">
        <v>48.26</v>
      </c>
      <c r="AY13">
        <v>20.75</v>
      </c>
      <c r="AZ13">
        <v>14.48</v>
      </c>
      <c r="BA13">
        <v>15.44</v>
      </c>
      <c r="BB13">
        <v>31.85</v>
      </c>
      <c r="BC13">
        <v>0.53</v>
      </c>
      <c r="BD13">
        <v>0.97</v>
      </c>
      <c r="BE13">
        <v>0.93</v>
      </c>
      <c r="BF13">
        <v>3.17</v>
      </c>
      <c r="BG13">
        <v>0.59</v>
      </c>
      <c r="BH13">
        <v>0</v>
      </c>
      <c r="BI13">
        <v>4.83</v>
      </c>
      <c r="BJ13">
        <v>0</v>
      </c>
      <c r="BK13">
        <v>57.92</v>
      </c>
      <c r="BL13">
        <v>6</v>
      </c>
      <c r="BM13">
        <v>33.79</v>
      </c>
      <c r="BN13">
        <v>0.4</v>
      </c>
      <c r="BO13">
        <v>0</v>
      </c>
      <c r="BP13">
        <v>0</v>
      </c>
    </row>
    <row r="14" spans="1:68">
      <c r="A14" t="s">
        <v>249</v>
      </c>
      <c r="G14" t="s">
        <v>56</v>
      </c>
      <c r="H14" s="115">
        <v>758.53</v>
      </c>
      <c r="I14" s="88">
        <v>167.29</v>
      </c>
      <c r="J14" s="88">
        <v>98.300000000000011</v>
      </c>
      <c r="K14" s="88">
        <v>4.83</v>
      </c>
      <c r="L14" s="88">
        <v>3.17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0.51</v>
      </c>
      <c r="Z14">
        <v>0.98</v>
      </c>
      <c r="AA14">
        <v>0.79</v>
      </c>
      <c r="AB14">
        <v>193.06</v>
      </c>
      <c r="AC14">
        <v>76.260000000000005</v>
      </c>
      <c r="AD14">
        <v>24.86</v>
      </c>
      <c r="AE14">
        <v>0</v>
      </c>
      <c r="AF14">
        <v>122.59</v>
      </c>
      <c r="AG14">
        <v>25</v>
      </c>
      <c r="AH14">
        <v>40.54</v>
      </c>
      <c r="AI14">
        <v>46.33</v>
      </c>
      <c r="AJ14">
        <v>0</v>
      </c>
      <c r="AK14">
        <v>62.26</v>
      </c>
      <c r="AL14">
        <v>24.86</v>
      </c>
      <c r="AM14">
        <v>24.88</v>
      </c>
      <c r="AN14">
        <v>49.71</v>
      </c>
      <c r="AO14">
        <v>19.309999999999999</v>
      </c>
      <c r="AP14">
        <v>11.58</v>
      </c>
      <c r="AQ14">
        <v>9.65</v>
      </c>
      <c r="AR14">
        <v>0</v>
      </c>
      <c r="AS14">
        <v>0</v>
      </c>
      <c r="AT14">
        <v>14.48</v>
      </c>
      <c r="AU14">
        <v>14.48</v>
      </c>
      <c r="AV14">
        <v>28.96</v>
      </c>
      <c r="AW14">
        <v>0</v>
      </c>
      <c r="AX14">
        <v>48.26</v>
      </c>
      <c r="AY14">
        <v>20.75</v>
      </c>
      <c r="AZ14">
        <v>14.48</v>
      </c>
      <c r="BA14">
        <v>15.44</v>
      </c>
      <c r="BB14">
        <v>31.85</v>
      </c>
      <c r="BC14">
        <v>0.53</v>
      </c>
      <c r="BD14">
        <v>0.97</v>
      </c>
      <c r="BE14">
        <v>0.93</v>
      </c>
      <c r="BF14">
        <v>3.17</v>
      </c>
      <c r="BG14">
        <v>0.59</v>
      </c>
      <c r="BH14">
        <v>0</v>
      </c>
      <c r="BI14">
        <v>4.83</v>
      </c>
      <c r="BJ14">
        <v>0</v>
      </c>
      <c r="BK14">
        <v>57.92</v>
      </c>
      <c r="BL14">
        <v>6</v>
      </c>
      <c r="BM14">
        <v>33.79</v>
      </c>
      <c r="BN14">
        <v>0.4</v>
      </c>
      <c r="BO14">
        <v>0</v>
      </c>
      <c r="BP14">
        <v>0</v>
      </c>
    </row>
    <row r="15" spans="1:68">
      <c r="A15" t="s">
        <v>250</v>
      </c>
      <c r="G15" t="s">
        <v>57</v>
      </c>
      <c r="H15" s="115">
        <v>610.66999999999996</v>
      </c>
      <c r="I15" s="88">
        <v>138.33000000000001</v>
      </c>
      <c r="J15" s="88">
        <v>98.210000000000008</v>
      </c>
      <c r="K15" s="88">
        <v>4.83</v>
      </c>
      <c r="L15" s="88">
        <v>3.17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0.51</v>
      </c>
      <c r="Z15">
        <v>0.98</v>
      </c>
      <c r="AA15">
        <v>0.79</v>
      </c>
      <c r="AB15">
        <v>144.80000000000001</v>
      </c>
      <c r="AC15">
        <v>38.61</v>
      </c>
      <c r="AD15">
        <v>0</v>
      </c>
      <c r="AE15">
        <v>0</v>
      </c>
      <c r="AF15">
        <v>122.59</v>
      </c>
      <c r="AG15">
        <v>0</v>
      </c>
      <c r="AH15">
        <v>40.54</v>
      </c>
      <c r="AI15">
        <v>46.33</v>
      </c>
      <c r="AJ15">
        <v>0</v>
      </c>
      <c r="AK15">
        <v>62.26</v>
      </c>
      <c r="AL15">
        <v>0</v>
      </c>
      <c r="AM15">
        <v>0</v>
      </c>
      <c r="AN15">
        <v>49.71</v>
      </c>
      <c r="AO15">
        <v>19.309999999999999</v>
      </c>
      <c r="AP15">
        <v>49.23</v>
      </c>
      <c r="AQ15">
        <v>9.65</v>
      </c>
      <c r="AR15">
        <v>0</v>
      </c>
      <c r="AS15">
        <v>0</v>
      </c>
      <c r="AT15">
        <v>14.48</v>
      </c>
      <c r="AU15">
        <v>14.48</v>
      </c>
      <c r="AV15">
        <v>0</v>
      </c>
      <c r="AW15">
        <v>0</v>
      </c>
      <c r="AX15">
        <v>48.26</v>
      </c>
      <c r="AY15">
        <v>20.75</v>
      </c>
      <c r="AZ15">
        <v>14.48</v>
      </c>
      <c r="BA15">
        <v>15.44</v>
      </c>
      <c r="BB15">
        <v>31.85</v>
      </c>
      <c r="BC15">
        <v>0.53</v>
      </c>
      <c r="BD15">
        <v>0.97</v>
      </c>
      <c r="BE15">
        <v>0.93</v>
      </c>
      <c r="BF15">
        <v>3.17</v>
      </c>
      <c r="BG15">
        <v>0.59</v>
      </c>
      <c r="BH15">
        <v>0</v>
      </c>
      <c r="BI15">
        <v>4.83</v>
      </c>
      <c r="BJ15">
        <v>0</v>
      </c>
      <c r="BK15">
        <v>57.92</v>
      </c>
      <c r="BL15">
        <v>5.91</v>
      </c>
      <c r="BM15">
        <v>33.79</v>
      </c>
      <c r="BN15">
        <v>0.4</v>
      </c>
      <c r="BO15">
        <v>0</v>
      </c>
      <c r="BP15">
        <v>0</v>
      </c>
    </row>
    <row r="16" spans="1:68">
      <c r="A16" t="s">
        <v>251</v>
      </c>
      <c r="G16" t="s">
        <v>58</v>
      </c>
      <c r="H16" s="115">
        <v>610.66999999999996</v>
      </c>
      <c r="I16" s="88">
        <v>138.33000000000001</v>
      </c>
      <c r="J16" s="88">
        <v>98.210000000000008</v>
      </c>
      <c r="K16" s="88">
        <v>4.83</v>
      </c>
      <c r="L16" s="88">
        <v>3.17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0.51</v>
      </c>
      <c r="Z16">
        <v>0.98</v>
      </c>
      <c r="AA16">
        <v>0.79</v>
      </c>
      <c r="AB16">
        <v>144.80000000000001</v>
      </c>
      <c r="AC16">
        <v>38.61</v>
      </c>
      <c r="AD16">
        <v>0</v>
      </c>
      <c r="AE16">
        <v>0</v>
      </c>
      <c r="AF16">
        <v>122.59</v>
      </c>
      <c r="AG16">
        <v>0</v>
      </c>
      <c r="AH16">
        <v>40.54</v>
      </c>
      <c r="AI16">
        <v>46.33</v>
      </c>
      <c r="AJ16">
        <v>0</v>
      </c>
      <c r="AK16">
        <v>62.26</v>
      </c>
      <c r="AL16">
        <v>0</v>
      </c>
      <c r="AM16">
        <v>0</v>
      </c>
      <c r="AN16">
        <v>49.71</v>
      </c>
      <c r="AO16">
        <v>19.309999999999999</v>
      </c>
      <c r="AP16">
        <v>49.23</v>
      </c>
      <c r="AQ16">
        <v>9.65</v>
      </c>
      <c r="AR16">
        <v>0</v>
      </c>
      <c r="AS16">
        <v>0</v>
      </c>
      <c r="AT16">
        <v>14.48</v>
      </c>
      <c r="AU16">
        <v>14.48</v>
      </c>
      <c r="AV16">
        <v>0</v>
      </c>
      <c r="AW16">
        <v>0</v>
      </c>
      <c r="AX16">
        <v>48.26</v>
      </c>
      <c r="AY16">
        <v>20.75</v>
      </c>
      <c r="AZ16">
        <v>14.48</v>
      </c>
      <c r="BA16">
        <v>15.44</v>
      </c>
      <c r="BB16">
        <v>31.85</v>
      </c>
      <c r="BC16">
        <v>0.53</v>
      </c>
      <c r="BD16">
        <v>0.97</v>
      </c>
      <c r="BE16">
        <v>0.93</v>
      </c>
      <c r="BF16">
        <v>3.17</v>
      </c>
      <c r="BG16">
        <v>0.59</v>
      </c>
      <c r="BH16">
        <v>0</v>
      </c>
      <c r="BI16">
        <v>4.83</v>
      </c>
      <c r="BJ16">
        <v>0</v>
      </c>
      <c r="BK16">
        <v>57.92</v>
      </c>
      <c r="BL16">
        <v>5.91</v>
      </c>
      <c r="BM16">
        <v>33.79</v>
      </c>
      <c r="BN16">
        <v>0.4</v>
      </c>
      <c r="BO16">
        <v>0</v>
      </c>
      <c r="BP16">
        <v>0</v>
      </c>
    </row>
    <row r="17" spans="1:68">
      <c r="A17" t="s">
        <v>252</v>
      </c>
      <c r="G17" t="s">
        <v>59</v>
      </c>
      <c r="H17" s="115">
        <v>465.87</v>
      </c>
      <c r="I17" s="88">
        <v>138.33000000000001</v>
      </c>
      <c r="J17" s="88">
        <v>98.210000000000008</v>
      </c>
      <c r="K17" s="88">
        <v>4.83</v>
      </c>
      <c r="L17" s="88">
        <v>3.17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0.51</v>
      </c>
      <c r="Z17">
        <v>0.98</v>
      </c>
      <c r="AA17">
        <v>0.79</v>
      </c>
      <c r="AB17">
        <v>0</v>
      </c>
      <c r="AC17">
        <v>38.61</v>
      </c>
      <c r="AD17">
        <v>0</v>
      </c>
      <c r="AE17">
        <v>0</v>
      </c>
      <c r="AF17">
        <v>122.59</v>
      </c>
      <c r="AG17">
        <v>0</v>
      </c>
      <c r="AH17">
        <v>40.54</v>
      </c>
      <c r="AI17">
        <v>46.33</v>
      </c>
      <c r="AJ17">
        <v>0</v>
      </c>
      <c r="AK17">
        <v>62.26</v>
      </c>
      <c r="AL17">
        <v>0</v>
      </c>
      <c r="AM17">
        <v>0</v>
      </c>
      <c r="AN17">
        <v>49.71</v>
      </c>
      <c r="AO17">
        <v>19.309999999999999</v>
      </c>
      <c r="AP17">
        <v>49.23</v>
      </c>
      <c r="AQ17">
        <v>9.65</v>
      </c>
      <c r="AR17">
        <v>0</v>
      </c>
      <c r="AS17">
        <v>0</v>
      </c>
      <c r="AT17">
        <v>14.48</v>
      </c>
      <c r="AU17">
        <v>14.48</v>
      </c>
      <c r="AV17">
        <v>0</v>
      </c>
      <c r="AW17">
        <v>0</v>
      </c>
      <c r="AX17">
        <v>48.26</v>
      </c>
      <c r="AY17">
        <v>20.75</v>
      </c>
      <c r="AZ17">
        <v>14.48</v>
      </c>
      <c r="BA17">
        <v>15.44</v>
      </c>
      <c r="BB17">
        <v>31.85</v>
      </c>
      <c r="BC17">
        <v>0.53</v>
      </c>
      <c r="BD17">
        <v>0.97</v>
      </c>
      <c r="BE17">
        <v>0.93</v>
      </c>
      <c r="BF17">
        <v>3.17</v>
      </c>
      <c r="BG17">
        <v>0.59</v>
      </c>
      <c r="BH17">
        <v>0</v>
      </c>
      <c r="BI17">
        <v>4.83</v>
      </c>
      <c r="BJ17">
        <v>0</v>
      </c>
      <c r="BK17">
        <v>57.92</v>
      </c>
      <c r="BL17">
        <v>5.91</v>
      </c>
      <c r="BM17">
        <v>33.79</v>
      </c>
      <c r="BN17">
        <v>0.4</v>
      </c>
      <c r="BO17">
        <v>0</v>
      </c>
      <c r="BP17">
        <v>0</v>
      </c>
    </row>
    <row r="18" spans="1:68">
      <c r="A18" t="s">
        <v>253</v>
      </c>
      <c r="G18" t="s">
        <v>60</v>
      </c>
      <c r="H18" s="115">
        <v>465.87</v>
      </c>
      <c r="I18" s="88">
        <v>138.33000000000001</v>
      </c>
      <c r="J18" s="88">
        <v>98.210000000000008</v>
      </c>
      <c r="K18" s="88">
        <v>4.83</v>
      </c>
      <c r="L18" s="88">
        <v>3.17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0.51</v>
      </c>
      <c r="Z18">
        <v>0.98</v>
      </c>
      <c r="AA18">
        <v>0.79</v>
      </c>
      <c r="AB18">
        <v>0</v>
      </c>
      <c r="AC18">
        <v>38.61</v>
      </c>
      <c r="AD18">
        <v>0</v>
      </c>
      <c r="AE18">
        <v>0</v>
      </c>
      <c r="AF18">
        <v>122.59</v>
      </c>
      <c r="AG18">
        <v>0</v>
      </c>
      <c r="AH18">
        <v>40.54</v>
      </c>
      <c r="AI18">
        <v>46.33</v>
      </c>
      <c r="AJ18">
        <v>0</v>
      </c>
      <c r="AK18">
        <v>62.26</v>
      </c>
      <c r="AL18">
        <v>0</v>
      </c>
      <c r="AM18">
        <v>0</v>
      </c>
      <c r="AN18">
        <v>49.71</v>
      </c>
      <c r="AO18">
        <v>19.309999999999999</v>
      </c>
      <c r="AP18">
        <v>49.23</v>
      </c>
      <c r="AQ18">
        <v>9.65</v>
      </c>
      <c r="AR18">
        <v>0</v>
      </c>
      <c r="AS18">
        <v>0</v>
      </c>
      <c r="AT18">
        <v>14.48</v>
      </c>
      <c r="AU18">
        <v>14.48</v>
      </c>
      <c r="AV18">
        <v>0</v>
      </c>
      <c r="AW18">
        <v>0</v>
      </c>
      <c r="AX18">
        <v>48.26</v>
      </c>
      <c r="AY18">
        <v>20.75</v>
      </c>
      <c r="AZ18">
        <v>14.48</v>
      </c>
      <c r="BA18">
        <v>15.44</v>
      </c>
      <c r="BB18">
        <v>31.85</v>
      </c>
      <c r="BC18">
        <v>0.53</v>
      </c>
      <c r="BD18">
        <v>0.97</v>
      </c>
      <c r="BE18">
        <v>0.93</v>
      </c>
      <c r="BF18">
        <v>3.17</v>
      </c>
      <c r="BG18">
        <v>0.59</v>
      </c>
      <c r="BH18">
        <v>0</v>
      </c>
      <c r="BI18">
        <v>4.83</v>
      </c>
      <c r="BJ18">
        <v>0</v>
      </c>
      <c r="BK18">
        <v>57.92</v>
      </c>
      <c r="BL18">
        <v>5.91</v>
      </c>
      <c r="BM18">
        <v>33.79</v>
      </c>
      <c r="BN18">
        <v>0.4</v>
      </c>
      <c r="BO18">
        <v>0</v>
      </c>
      <c r="BP18">
        <v>0</v>
      </c>
    </row>
    <row r="19" spans="1:68">
      <c r="A19" t="s">
        <v>267</v>
      </c>
      <c r="G19" t="s">
        <v>61</v>
      </c>
      <c r="H19" s="115">
        <v>343.28</v>
      </c>
      <c r="I19" s="88">
        <v>90.070000000000007</v>
      </c>
      <c r="J19" s="88">
        <v>98.12</v>
      </c>
      <c r="K19" s="88">
        <v>4.83</v>
      </c>
      <c r="L19" s="88">
        <v>3.17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0.51</v>
      </c>
      <c r="Z19">
        <v>0.98</v>
      </c>
      <c r="AA19">
        <v>0.79</v>
      </c>
      <c r="AB19">
        <v>0</v>
      </c>
      <c r="AC19">
        <v>38.61</v>
      </c>
      <c r="AD19">
        <v>0</v>
      </c>
      <c r="AE19">
        <v>0</v>
      </c>
      <c r="AF19">
        <v>0</v>
      </c>
      <c r="AG19">
        <v>0</v>
      </c>
      <c r="AH19">
        <v>40.54</v>
      </c>
      <c r="AI19">
        <v>46.33</v>
      </c>
      <c r="AJ19">
        <v>0</v>
      </c>
      <c r="AK19">
        <v>62.26</v>
      </c>
      <c r="AL19">
        <v>0</v>
      </c>
      <c r="AM19">
        <v>0</v>
      </c>
      <c r="AN19">
        <v>49.71</v>
      </c>
      <c r="AO19">
        <v>19.309999999999999</v>
      </c>
      <c r="AP19">
        <v>49.23</v>
      </c>
      <c r="AQ19">
        <v>9.65</v>
      </c>
      <c r="AR19">
        <v>0</v>
      </c>
      <c r="AS19">
        <v>0</v>
      </c>
      <c r="AT19">
        <v>14.48</v>
      </c>
      <c r="AU19">
        <v>14.48</v>
      </c>
      <c r="AV19">
        <v>0</v>
      </c>
      <c r="AW19">
        <v>0</v>
      </c>
      <c r="AX19">
        <v>0</v>
      </c>
      <c r="AY19">
        <v>20.75</v>
      </c>
      <c r="AZ19">
        <v>14.48</v>
      </c>
      <c r="BA19">
        <v>15.44</v>
      </c>
      <c r="BB19">
        <v>31.85</v>
      </c>
      <c r="BC19">
        <v>0.53</v>
      </c>
      <c r="BD19">
        <v>0.97</v>
      </c>
      <c r="BE19">
        <v>0.93</v>
      </c>
      <c r="BF19">
        <v>3.17</v>
      </c>
      <c r="BG19">
        <v>0.59</v>
      </c>
      <c r="BH19">
        <v>0</v>
      </c>
      <c r="BI19">
        <v>4.83</v>
      </c>
      <c r="BJ19">
        <v>0</v>
      </c>
      <c r="BK19">
        <v>57.92</v>
      </c>
      <c r="BL19">
        <v>5.82</v>
      </c>
      <c r="BM19">
        <v>33.79</v>
      </c>
      <c r="BN19">
        <v>0.4</v>
      </c>
      <c r="BO19">
        <v>0</v>
      </c>
      <c r="BP19">
        <v>0</v>
      </c>
    </row>
    <row r="20" spans="1:68">
      <c r="A20" t="s">
        <v>268</v>
      </c>
      <c r="G20" t="s">
        <v>62</v>
      </c>
      <c r="H20" s="115">
        <v>343.28</v>
      </c>
      <c r="I20" s="88">
        <v>90.070000000000007</v>
      </c>
      <c r="J20" s="88">
        <v>98.12</v>
      </c>
      <c r="K20" s="88">
        <v>4.83</v>
      </c>
      <c r="L20" s="88">
        <v>3.17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0.51</v>
      </c>
      <c r="Z20">
        <v>0.98</v>
      </c>
      <c r="AA20">
        <v>0.79</v>
      </c>
      <c r="AB20">
        <v>0</v>
      </c>
      <c r="AC20">
        <v>38.61</v>
      </c>
      <c r="AD20">
        <v>0</v>
      </c>
      <c r="AE20">
        <v>0</v>
      </c>
      <c r="AF20">
        <v>0</v>
      </c>
      <c r="AG20">
        <v>0</v>
      </c>
      <c r="AH20">
        <v>40.54</v>
      </c>
      <c r="AI20">
        <v>46.33</v>
      </c>
      <c r="AJ20">
        <v>0</v>
      </c>
      <c r="AK20">
        <v>62.26</v>
      </c>
      <c r="AL20">
        <v>0</v>
      </c>
      <c r="AM20">
        <v>0</v>
      </c>
      <c r="AN20">
        <v>49.71</v>
      </c>
      <c r="AO20">
        <v>19.309999999999999</v>
      </c>
      <c r="AP20">
        <v>49.23</v>
      </c>
      <c r="AQ20">
        <v>9.65</v>
      </c>
      <c r="AR20">
        <v>0</v>
      </c>
      <c r="AS20">
        <v>0</v>
      </c>
      <c r="AT20">
        <v>14.48</v>
      </c>
      <c r="AU20">
        <v>14.48</v>
      </c>
      <c r="AV20">
        <v>0</v>
      </c>
      <c r="AW20">
        <v>0</v>
      </c>
      <c r="AX20">
        <v>0</v>
      </c>
      <c r="AY20">
        <v>20.75</v>
      </c>
      <c r="AZ20">
        <v>14.48</v>
      </c>
      <c r="BA20">
        <v>15.44</v>
      </c>
      <c r="BB20">
        <v>31.85</v>
      </c>
      <c r="BC20">
        <v>0.53</v>
      </c>
      <c r="BD20">
        <v>0.97</v>
      </c>
      <c r="BE20">
        <v>0.93</v>
      </c>
      <c r="BF20">
        <v>3.17</v>
      </c>
      <c r="BG20">
        <v>0.59</v>
      </c>
      <c r="BH20">
        <v>0</v>
      </c>
      <c r="BI20">
        <v>4.83</v>
      </c>
      <c r="BJ20">
        <v>0</v>
      </c>
      <c r="BK20">
        <v>57.92</v>
      </c>
      <c r="BL20">
        <v>5.82</v>
      </c>
      <c r="BM20">
        <v>33.79</v>
      </c>
      <c r="BN20">
        <v>0.4</v>
      </c>
      <c r="BO20">
        <v>0</v>
      </c>
      <c r="BP20">
        <v>0</v>
      </c>
    </row>
    <row r="21" spans="1:68">
      <c r="A21" t="s">
        <v>254</v>
      </c>
      <c r="G21" t="s">
        <v>63</v>
      </c>
      <c r="H21" s="115">
        <v>343.28</v>
      </c>
      <c r="I21" s="88">
        <v>90.070000000000007</v>
      </c>
      <c r="J21" s="88">
        <v>98.12</v>
      </c>
      <c r="K21" s="88">
        <v>4.83</v>
      </c>
      <c r="L21" s="88">
        <v>3.17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0.51</v>
      </c>
      <c r="Z21">
        <v>0.98</v>
      </c>
      <c r="AA21">
        <v>0.79</v>
      </c>
      <c r="AB21">
        <v>0</v>
      </c>
      <c r="AC21">
        <v>38.61</v>
      </c>
      <c r="AD21">
        <v>0</v>
      </c>
      <c r="AE21">
        <v>0</v>
      </c>
      <c r="AF21">
        <v>0</v>
      </c>
      <c r="AG21">
        <v>0</v>
      </c>
      <c r="AH21">
        <v>40.54</v>
      </c>
      <c r="AI21">
        <v>46.33</v>
      </c>
      <c r="AJ21">
        <v>0</v>
      </c>
      <c r="AK21">
        <v>62.26</v>
      </c>
      <c r="AL21">
        <v>0</v>
      </c>
      <c r="AM21">
        <v>0</v>
      </c>
      <c r="AN21">
        <v>49.71</v>
      </c>
      <c r="AO21">
        <v>19.309999999999999</v>
      </c>
      <c r="AP21">
        <v>49.23</v>
      </c>
      <c r="AQ21">
        <v>9.65</v>
      </c>
      <c r="AR21">
        <v>0</v>
      </c>
      <c r="AS21">
        <v>0</v>
      </c>
      <c r="AT21">
        <v>14.48</v>
      </c>
      <c r="AU21">
        <v>14.48</v>
      </c>
      <c r="AV21">
        <v>0</v>
      </c>
      <c r="AW21">
        <v>0</v>
      </c>
      <c r="AX21">
        <v>0</v>
      </c>
      <c r="AY21">
        <v>20.75</v>
      </c>
      <c r="AZ21">
        <v>14.48</v>
      </c>
      <c r="BA21">
        <v>15.44</v>
      </c>
      <c r="BB21">
        <v>31.85</v>
      </c>
      <c r="BC21">
        <v>0.53</v>
      </c>
      <c r="BD21">
        <v>0.97</v>
      </c>
      <c r="BE21">
        <v>0.93</v>
      </c>
      <c r="BF21">
        <v>3.17</v>
      </c>
      <c r="BG21">
        <v>0.59</v>
      </c>
      <c r="BH21">
        <v>0</v>
      </c>
      <c r="BI21">
        <v>4.83</v>
      </c>
      <c r="BJ21">
        <v>0</v>
      </c>
      <c r="BK21">
        <v>57.92</v>
      </c>
      <c r="BL21">
        <v>5.82</v>
      </c>
      <c r="BM21">
        <v>33.79</v>
      </c>
      <c r="BN21">
        <v>0.4</v>
      </c>
      <c r="BO21">
        <v>0</v>
      </c>
      <c r="BP21">
        <v>0</v>
      </c>
    </row>
    <row r="22" spans="1:68">
      <c r="A22" t="s">
        <v>255</v>
      </c>
      <c r="G22" t="s">
        <v>64</v>
      </c>
      <c r="H22" s="115">
        <v>343.28</v>
      </c>
      <c r="I22" s="88">
        <v>90.070000000000007</v>
      </c>
      <c r="J22" s="88">
        <v>98.12</v>
      </c>
      <c r="K22" s="88">
        <v>4.83</v>
      </c>
      <c r="L22" s="88">
        <v>3.17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0.51</v>
      </c>
      <c r="Z22">
        <v>0.98</v>
      </c>
      <c r="AA22">
        <v>0.79</v>
      </c>
      <c r="AB22">
        <v>0</v>
      </c>
      <c r="AC22">
        <v>38.61</v>
      </c>
      <c r="AD22">
        <v>0</v>
      </c>
      <c r="AE22">
        <v>0</v>
      </c>
      <c r="AF22">
        <v>0</v>
      </c>
      <c r="AG22">
        <v>0</v>
      </c>
      <c r="AH22">
        <v>40.54</v>
      </c>
      <c r="AI22">
        <v>46.33</v>
      </c>
      <c r="AJ22">
        <v>0</v>
      </c>
      <c r="AK22">
        <v>62.26</v>
      </c>
      <c r="AL22">
        <v>0</v>
      </c>
      <c r="AM22">
        <v>0</v>
      </c>
      <c r="AN22">
        <v>49.71</v>
      </c>
      <c r="AO22">
        <v>19.309999999999999</v>
      </c>
      <c r="AP22">
        <v>49.23</v>
      </c>
      <c r="AQ22">
        <v>9.65</v>
      </c>
      <c r="AR22">
        <v>0</v>
      </c>
      <c r="AS22">
        <v>0</v>
      </c>
      <c r="AT22">
        <v>14.48</v>
      </c>
      <c r="AU22">
        <v>14.48</v>
      </c>
      <c r="AV22">
        <v>0</v>
      </c>
      <c r="AW22">
        <v>0</v>
      </c>
      <c r="AX22">
        <v>0</v>
      </c>
      <c r="AY22">
        <v>20.75</v>
      </c>
      <c r="AZ22">
        <v>14.48</v>
      </c>
      <c r="BA22">
        <v>15.44</v>
      </c>
      <c r="BB22">
        <v>31.85</v>
      </c>
      <c r="BC22">
        <v>0.53</v>
      </c>
      <c r="BD22">
        <v>0.97</v>
      </c>
      <c r="BE22">
        <v>0.93</v>
      </c>
      <c r="BF22">
        <v>3.17</v>
      </c>
      <c r="BG22">
        <v>0.59</v>
      </c>
      <c r="BH22">
        <v>0</v>
      </c>
      <c r="BI22">
        <v>4.83</v>
      </c>
      <c r="BJ22">
        <v>0</v>
      </c>
      <c r="BK22">
        <v>57.92</v>
      </c>
      <c r="BL22">
        <v>5.82</v>
      </c>
      <c r="BM22">
        <v>33.79</v>
      </c>
      <c r="BN22">
        <v>0.4</v>
      </c>
      <c r="BO22">
        <v>0</v>
      </c>
      <c r="BP22">
        <v>0</v>
      </c>
    </row>
    <row r="23" spans="1:68">
      <c r="A23" t="s">
        <v>256</v>
      </c>
      <c r="G23" t="s">
        <v>65</v>
      </c>
      <c r="H23" s="115">
        <v>323.96999999999997</v>
      </c>
      <c r="I23" s="88">
        <v>90.070000000000007</v>
      </c>
      <c r="J23" s="88">
        <v>98.02000000000001</v>
      </c>
      <c r="K23" s="88">
        <v>4.83</v>
      </c>
      <c r="L23" s="88">
        <v>3.17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0.51</v>
      </c>
      <c r="Z23">
        <v>0.98</v>
      </c>
      <c r="AA23">
        <v>0.79</v>
      </c>
      <c r="AB23">
        <v>0</v>
      </c>
      <c r="AC23">
        <v>38.61</v>
      </c>
      <c r="AD23">
        <v>0</v>
      </c>
      <c r="AE23">
        <v>0</v>
      </c>
      <c r="AF23">
        <v>0</v>
      </c>
      <c r="AG23">
        <v>0</v>
      </c>
      <c r="AH23">
        <v>40.54</v>
      </c>
      <c r="AI23">
        <v>46.33</v>
      </c>
      <c r="AJ23">
        <v>0</v>
      </c>
      <c r="AK23">
        <v>62.26</v>
      </c>
      <c r="AL23">
        <v>0</v>
      </c>
      <c r="AM23">
        <v>0</v>
      </c>
      <c r="AN23">
        <v>49.71</v>
      </c>
      <c r="AO23">
        <v>0</v>
      </c>
      <c r="AP23">
        <v>49.23</v>
      </c>
      <c r="AQ23">
        <v>9.65</v>
      </c>
      <c r="AR23">
        <v>0</v>
      </c>
      <c r="AS23">
        <v>0</v>
      </c>
      <c r="AT23">
        <v>14.48</v>
      </c>
      <c r="AU23">
        <v>14.48</v>
      </c>
      <c r="AV23">
        <v>0</v>
      </c>
      <c r="AW23">
        <v>0</v>
      </c>
      <c r="AX23">
        <v>0</v>
      </c>
      <c r="AY23">
        <v>20.75</v>
      </c>
      <c r="AZ23">
        <v>14.48</v>
      </c>
      <c r="BA23">
        <v>15.44</v>
      </c>
      <c r="BB23">
        <v>31.85</v>
      </c>
      <c r="BC23">
        <v>0.53</v>
      </c>
      <c r="BD23">
        <v>0.97</v>
      </c>
      <c r="BE23">
        <v>0.93</v>
      </c>
      <c r="BF23">
        <v>3.17</v>
      </c>
      <c r="BG23">
        <v>0.59</v>
      </c>
      <c r="BH23">
        <v>0</v>
      </c>
      <c r="BI23">
        <v>4.83</v>
      </c>
      <c r="BJ23">
        <v>0</v>
      </c>
      <c r="BK23">
        <v>57.92</v>
      </c>
      <c r="BL23">
        <v>5.72</v>
      </c>
      <c r="BM23">
        <v>33.79</v>
      </c>
      <c r="BN23">
        <v>0.4</v>
      </c>
      <c r="BO23">
        <v>0</v>
      </c>
      <c r="BP23">
        <v>0</v>
      </c>
    </row>
    <row r="24" spans="1:68">
      <c r="A24" t="s">
        <v>257</v>
      </c>
      <c r="G24" t="s">
        <v>66</v>
      </c>
      <c r="H24" s="115">
        <v>323.96999999999997</v>
      </c>
      <c r="I24" s="88">
        <v>90.070000000000007</v>
      </c>
      <c r="J24" s="88">
        <v>98.02000000000001</v>
      </c>
      <c r="K24" s="88">
        <v>4.83</v>
      </c>
      <c r="L24" s="88">
        <v>3.17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0.51</v>
      </c>
      <c r="Z24">
        <v>0.98</v>
      </c>
      <c r="AA24">
        <v>0.79</v>
      </c>
      <c r="AB24">
        <v>0</v>
      </c>
      <c r="AC24">
        <v>38.61</v>
      </c>
      <c r="AD24">
        <v>0</v>
      </c>
      <c r="AE24">
        <v>0</v>
      </c>
      <c r="AF24">
        <v>0</v>
      </c>
      <c r="AG24">
        <v>0</v>
      </c>
      <c r="AH24">
        <v>40.54</v>
      </c>
      <c r="AI24">
        <v>46.33</v>
      </c>
      <c r="AJ24">
        <v>0</v>
      </c>
      <c r="AK24">
        <v>62.26</v>
      </c>
      <c r="AL24">
        <v>0</v>
      </c>
      <c r="AM24">
        <v>0</v>
      </c>
      <c r="AN24">
        <v>49.71</v>
      </c>
      <c r="AO24">
        <v>0</v>
      </c>
      <c r="AP24">
        <v>49.23</v>
      </c>
      <c r="AQ24">
        <v>9.65</v>
      </c>
      <c r="AR24">
        <v>0</v>
      </c>
      <c r="AS24">
        <v>0</v>
      </c>
      <c r="AT24">
        <v>14.48</v>
      </c>
      <c r="AU24">
        <v>14.48</v>
      </c>
      <c r="AV24">
        <v>0</v>
      </c>
      <c r="AW24">
        <v>0</v>
      </c>
      <c r="AX24">
        <v>0</v>
      </c>
      <c r="AY24">
        <v>20.75</v>
      </c>
      <c r="AZ24">
        <v>14.48</v>
      </c>
      <c r="BA24">
        <v>15.44</v>
      </c>
      <c r="BB24">
        <v>31.85</v>
      </c>
      <c r="BC24">
        <v>0.53</v>
      </c>
      <c r="BD24">
        <v>0.97</v>
      </c>
      <c r="BE24">
        <v>0.93</v>
      </c>
      <c r="BF24">
        <v>3.17</v>
      </c>
      <c r="BG24">
        <v>0.59</v>
      </c>
      <c r="BH24">
        <v>0</v>
      </c>
      <c r="BI24">
        <v>4.83</v>
      </c>
      <c r="BJ24">
        <v>0</v>
      </c>
      <c r="BK24">
        <v>57.92</v>
      </c>
      <c r="BL24">
        <v>5.72</v>
      </c>
      <c r="BM24">
        <v>33.79</v>
      </c>
      <c r="BN24">
        <v>0.4</v>
      </c>
      <c r="BO24">
        <v>0</v>
      </c>
      <c r="BP24">
        <v>0</v>
      </c>
    </row>
    <row r="25" spans="1:68">
      <c r="A25" t="s">
        <v>258</v>
      </c>
      <c r="G25" t="s">
        <v>67</v>
      </c>
      <c r="H25" s="115">
        <v>323.96999999999997</v>
      </c>
      <c r="I25" s="88">
        <v>90.070000000000007</v>
      </c>
      <c r="J25" s="88">
        <v>98.02000000000001</v>
      </c>
      <c r="K25" s="88">
        <v>4.83</v>
      </c>
      <c r="L25" s="88">
        <v>3.17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0.51</v>
      </c>
      <c r="Z25">
        <v>0.98</v>
      </c>
      <c r="AA25">
        <v>0.79</v>
      </c>
      <c r="AB25">
        <v>0</v>
      </c>
      <c r="AC25">
        <v>38.61</v>
      </c>
      <c r="AD25">
        <v>0</v>
      </c>
      <c r="AE25">
        <v>0</v>
      </c>
      <c r="AF25">
        <v>0</v>
      </c>
      <c r="AG25">
        <v>0</v>
      </c>
      <c r="AH25">
        <v>40.54</v>
      </c>
      <c r="AI25">
        <v>46.33</v>
      </c>
      <c r="AJ25">
        <v>0</v>
      </c>
      <c r="AK25">
        <v>62.26</v>
      </c>
      <c r="AL25">
        <v>0</v>
      </c>
      <c r="AM25">
        <v>0</v>
      </c>
      <c r="AN25">
        <v>49.71</v>
      </c>
      <c r="AO25">
        <v>0</v>
      </c>
      <c r="AP25">
        <v>49.23</v>
      </c>
      <c r="AQ25">
        <v>9.65</v>
      </c>
      <c r="AR25">
        <v>0</v>
      </c>
      <c r="AS25">
        <v>0</v>
      </c>
      <c r="AT25">
        <v>14.48</v>
      </c>
      <c r="AU25">
        <v>14.48</v>
      </c>
      <c r="AV25">
        <v>0</v>
      </c>
      <c r="AW25">
        <v>0</v>
      </c>
      <c r="AX25">
        <v>0</v>
      </c>
      <c r="AY25">
        <v>20.75</v>
      </c>
      <c r="AZ25">
        <v>14.48</v>
      </c>
      <c r="BA25">
        <v>15.44</v>
      </c>
      <c r="BB25">
        <v>31.85</v>
      </c>
      <c r="BC25">
        <v>0.53</v>
      </c>
      <c r="BD25">
        <v>0.97</v>
      </c>
      <c r="BE25">
        <v>0.93</v>
      </c>
      <c r="BF25">
        <v>3.17</v>
      </c>
      <c r="BG25">
        <v>0.59</v>
      </c>
      <c r="BH25">
        <v>0</v>
      </c>
      <c r="BI25">
        <v>4.83</v>
      </c>
      <c r="BJ25">
        <v>0</v>
      </c>
      <c r="BK25">
        <v>57.92</v>
      </c>
      <c r="BL25">
        <v>5.72</v>
      </c>
      <c r="BM25">
        <v>33.79</v>
      </c>
      <c r="BN25">
        <v>0.4</v>
      </c>
      <c r="BO25">
        <v>0</v>
      </c>
      <c r="BP25">
        <v>0</v>
      </c>
    </row>
    <row r="26" spans="1:68">
      <c r="A26" t="s">
        <v>259</v>
      </c>
      <c r="G26" t="s">
        <v>68</v>
      </c>
      <c r="H26" s="115">
        <v>323.96999999999997</v>
      </c>
      <c r="I26" s="88">
        <v>97.8</v>
      </c>
      <c r="J26" s="88">
        <v>98.02000000000001</v>
      </c>
      <c r="K26" s="88">
        <v>4.83</v>
      </c>
      <c r="L26" s="88">
        <v>3.17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0.51</v>
      </c>
      <c r="Z26">
        <v>0.98</v>
      </c>
      <c r="AA26">
        <v>0.79</v>
      </c>
      <c r="AB26">
        <v>0</v>
      </c>
      <c r="AC26">
        <v>38.61</v>
      </c>
      <c r="AD26">
        <v>0</v>
      </c>
      <c r="AE26">
        <v>0</v>
      </c>
      <c r="AF26">
        <v>0</v>
      </c>
      <c r="AG26">
        <v>0</v>
      </c>
      <c r="AH26">
        <v>40.54</v>
      </c>
      <c r="AI26">
        <v>46.33</v>
      </c>
      <c r="AJ26">
        <v>0</v>
      </c>
      <c r="AK26">
        <v>62.26</v>
      </c>
      <c r="AL26">
        <v>0</v>
      </c>
      <c r="AM26">
        <v>0</v>
      </c>
      <c r="AN26">
        <v>49.71</v>
      </c>
      <c r="AO26">
        <v>0</v>
      </c>
      <c r="AP26">
        <v>49.23</v>
      </c>
      <c r="AQ26">
        <v>17.38</v>
      </c>
      <c r="AR26">
        <v>0</v>
      </c>
      <c r="AS26">
        <v>0</v>
      </c>
      <c r="AT26">
        <v>14.48</v>
      </c>
      <c r="AU26">
        <v>14.48</v>
      </c>
      <c r="AV26">
        <v>0</v>
      </c>
      <c r="AW26">
        <v>0</v>
      </c>
      <c r="AX26">
        <v>0</v>
      </c>
      <c r="AY26">
        <v>20.75</v>
      </c>
      <c r="AZ26">
        <v>14.48</v>
      </c>
      <c r="BA26">
        <v>15.44</v>
      </c>
      <c r="BB26">
        <v>31.85</v>
      </c>
      <c r="BC26">
        <v>0.53</v>
      </c>
      <c r="BD26">
        <v>0.97</v>
      </c>
      <c r="BE26">
        <v>0.93</v>
      </c>
      <c r="BF26">
        <v>3.17</v>
      </c>
      <c r="BG26">
        <v>0.59</v>
      </c>
      <c r="BH26">
        <v>0</v>
      </c>
      <c r="BI26">
        <v>4.83</v>
      </c>
      <c r="BJ26">
        <v>0</v>
      </c>
      <c r="BK26">
        <v>57.92</v>
      </c>
      <c r="BL26">
        <v>5.72</v>
      </c>
      <c r="BM26">
        <v>33.79</v>
      </c>
      <c r="BN26">
        <v>0.4</v>
      </c>
      <c r="BO26">
        <v>0</v>
      </c>
      <c r="BP26">
        <v>0</v>
      </c>
    </row>
    <row r="27" spans="1:68">
      <c r="A27" t="s">
        <v>260</v>
      </c>
      <c r="G27" t="s">
        <v>69</v>
      </c>
      <c r="H27" s="115">
        <v>215.57</v>
      </c>
      <c r="I27" s="88">
        <v>51.95</v>
      </c>
      <c r="J27" s="88">
        <v>98.02000000000001</v>
      </c>
      <c r="K27" s="88">
        <v>24.14</v>
      </c>
      <c r="L27" s="88">
        <v>3.17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0.51</v>
      </c>
      <c r="Z27">
        <v>0.98</v>
      </c>
      <c r="AA27">
        <v>0.79</v>
      </c>
      <c r="AB27">
        <v>0</v>
      </c>
      <c r="AC27">
        <v>38.61</v>
      </c>
      <c r="AD27">
        <v>0</v>
      </c>
      <c r="AE27">
        <v>0</v>
      </c>
      <c r="AF27">
        <v>0</v>
      </c>
      <c r="AG27">
        <v>0</v>
      </c>
      <c r="AH27">
        <v>40.54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49.71</v>
      </c>
      <c r="AO27">
        <v>0</v>
      </c>
      <c r="AP27">
        <v>49.23</v>
      </c>
      <c r="AQ27">
        <v>22.2</v>
      </c>
      <c r="AR27">
        <v>0</v>
      </c>
      <c r="AS27">
        <v>0</v>
      </c>
      <c r="AT27">
        <v>0</v>
      </c>
      <c r="AU27">
        <v>14.48</v>
      </c>
      <c r="AV27">
        <v>0</v>
      </c>
      <c r="AW27">
        <v>0</v>
      </c>
      <c r="AX27">
        <v>0</v>
      </c>
      <c r="AY27">
        <v>0</v>
      </c>
      <c r="AZ27">
        <v>14.48</v>
      </c>
      <c r="BA27">
        <v>0</v>
      </c>
      <c r="BB27">
        <v>31.85</v>
      </c>
      <c r="BC27">
        <v>0.53</v>
      </c>
      <c r="BD27">
        <v>0.97</v>
      </c>
      <c r="BE27">
        <v>0.93</v>
      </c>
      <c r="BF27">
        <v>3.17</v>
      </c>
      <c r="BG27">
        <v>0.59</v>
      </c>
      <c r="BH27">
        <v>0</v>
      </c>
      <c r="BI27">
        <v>4.83</v>
      </c>
      <c r="BJ27">
        <v>19.309999999999999</v>
      </c>
      <c r="BK27">
        <v>57.92</v>
      </c>
      <c r="BL27">
        <v>5.72</v>
      </c>
      <c r="BM27">
        <v>33.79</v>
      </c>
      <c r="BN27">
        <v>0.59</v>
      </c>
      <c r="BO27">
        <v>0</v>
      </c>
      <c r="BP27">
        <v>0</v>
      </c>
    </row>
    <row r="28" spans="1:68">
      <c r="A28" t="s">
        <v>261</v>
      </c>
      <c r="G28" t="s">
        <v>70</v>
      </c>
      <c r="H28" s="115">
        <v>216.97</v>
      </c>
      <c r="I28" s="88">
        <v>45.79</v>
      </c>
      <c r="J28" s="88">
        <v>98.02000000000001</v>
      </c>
      <c r="K28" s="88">
        <v>24.14</v>
      </c>
      <c r="L28" s="88">
        <v>3.17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0.51</v>
      </c>
      <c r="Z28">
        <v>0.98</v>
      </c>
      <c r="AA28">
        <v>0.79</v>
      </c>
      <c r="AB28">
        <v>0</v>
      </c>
      <c r="AC28">
        <v>38.61</v>
      </c>
      <c r="AD28">
        <v>0</v>
      </c>
      <c r="AE28">
        <v>0</v>
      </c>
      <c r="AF28">
        <v>0</v>
      </c>
      <c r="AG28">
        <v>0</v>
      </c>
      <c r="AH28">
        <v>40.54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49.71</v>
      </c>
      <c r="AO28">
        <v>0</v>
      </c>
      <c r="AP28">
        <v>49.23</v>
      </c>
      <c r="AQ28">
        <v>15.44</v>
      </c>
      <c r="AR28">
        <v>0</v>
      </c>
      <c r="AS28">
        <v>0</v>
      </c>
      <c r="AT28">
        <v>0</v>
      </c>
      <c r="AU28">
        <v>14.48</v>
      </c>
      <c r="AV28">
        <v>0</v>
      </c>
      <c r="AW28">
        <v>0</v>
      </c>
      <c r="AX28">
        <v>0</v>
      </c>
      <c r="AY28">
        <v>0</v>
      </c>
      <c r="AZ28">
        <v>14.48</v>
      </c>
      <c r="BA28">
        <v>0</v>
      </c>
      <c r="BB28">
        <v>31.85</v>
      </c>
      <c r="BC28">
        <v>0.53</v>
      </c>
      <c r="BD28">
        <v>0.97</v>
      </c>
      <c r="BE28">
        <v>0.93</v>
      </c>
      <c r="BF28">
        <v>3.17</v>
      </c>
      <c r="BG28">
        <v>0.59</v>
      </c>
      <c r="BH28">
        <v>0</v>
      </c>
      <c r="BI28">
        <v>4.83</v>
      </c>
      <c r="BJ28">
        <v>19.309999999999999</v>
      </c>
      <c r="BK28">
        <v>57.92</v>
      </c>
      <c r="BL28">
        <v>5.72</v>
      </c>
      <c r="BM28">
        <v>33.79</v>
      </c>
      <c r="BN28">
        <v>0.59</v>
      </c>
      <c r="BO28">
        <v>1.4</v>
      </c>
      <c r="BP28">
        <v>0.6</v>
      </c>
    </row>
    <row r="29" spans="1:68">
      <c r="A29" t="s">
        <v>269</v>
      </c>
      <c r="G29" t="s">
        <v>71</v>
      </c>
      <c r="H29" s="115">
        <v>217.67</v>
      </c>
      <c r="I29" s="88">
        <v>69.260000000000005</v>
      </c>
      <c r="J29" s="88">
        <v>98.02000000000001</v>
      </c>
      <c r="K29" s="88">
        <v>24.14</v>
      </c>
      <c r="L29" s="88">
        <v>3.17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0.51</v>
      </c>
      <c r="Z29">
        <v>0.98</v>
      </c>
      <c r="AA29">
        <v>0.79</v>
      </c>
      <c r="AB29">
        <v>0</v>
      </c>
      <c r="AC29">
        <v>38.61</v>
      </c>
      <c r="AD29">
        <v>0</v>
      </c>
      <c r="AE29">
        <v>0</v>
      </c>
      <c r="AF29">
        <v>0</v>
      </c>
      <c r="AG29">
        <v>0</v>
      </c>
      <c r="AH29">
        <v>40.54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49.71</v>
      </c>
      <c r="AO29">
        <v>0</v>
      </c>
      <c r="AP29">
        <v>49.23</v>
      </c>
      <c r="AQ29">
        <v>38.61</v>
      </c>
      <c r="AR29">
        <v>0</v>
      </c>
      <c r="AS29">
        <v>0</v>
      </c>
      <c r="AT29">
        <v>0</v>
      </c>
      <c r="AU29">
        <v>14.48</v>
      </c>
      <c r="AV29">
        <v>0</v>
      </c>
      <c r="AW29">
        <v>0</v>
      </c>
      <c r="AX29">
        <v>0</v>
      </c>
      <c r="AY29">
        <v>0</v>
      </c>
      <c r="AZ29">
        <v>14.48</v>
      </c>
      <c r="BA29">
        <v>0</v>
      </c>
      <c r="BB29">
        <v>31.85</v>
      </c>
      <c r="BC29">
        <v>0.53</v>
      </c>
      <c r="BD29">
        <v>0.97</v>
      </c>
      <c r="BE29">
        <v>0.93</v>
      </c>
      <c r="BF29">
        <v>3.17</v>
      </c>
      <c r="BG29">
        <v>0.59</v>
      </c>
      <c r="BH29">
        <v>0</v>
      </c>
      <c r="BI29">
        <v>4.83</v>
      </c>
      <c r="BJ29">
        <v>19.309999999999999</v>
      </c>
      <c r="BK29">
        <v>57.92</v>
      </c>
      <c r="BL29">
        <v>5.72</v>
      </c>
      <c r="BM29">
        <v>33.79</v>
      </c>
      <c r="BN29">
        <v>0.59</v>
      </c>
      <c r="BO29">
        <v>2.1</v>
      </c>
      <c r="BP29">
        <v>0.9</v>
      </c>
    </row>
    <row r="30" spans="1:68">
      <c r="A30" t="s">
        <v>270</v>
      </c>
      <c r="G30" t="s">
        <v>72</v>
      </c>
      <c r="H30" s="115">
        <v>218.37</v>
      </c>
      <c r="I30" s="88">
        <v>63.77000000000001</v>
      </c>
      <c r="J30" s="88">
        <v>98.02000000000001</v>
      </c>
      <c r="K30" s="88">
        <v>24.14</v>
      </c>
      <c r="L30" s="88">
        <v>3.17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0.51</v>
      </c>
      <c r="Z30">
        <v>0.98</v>
      </c>
      <c r="AA30">
        <v>0.79</v>
      </c>
      <c r="AB30">
        <v>0</v>
      </c>
      <c r="AC30">
        <v>38.61</v>
      </c>
      <c r="AD30">
        <v>0</v>
      </c>
      <c r="AE30">
        <v>0</v>
      </c>
      <c r="AF30">
        <v>0</v>
      </c>
      <c r="AG30">
        <v>0</v>
      </c>
      <c r="AH30">
        <v>40.54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49.71</v>
      </c>
      <c r="AO30">
        <v>0</v>
      </c>
      <c r="AP30">
        <v>49.23</v>
      </c>
      <c r="AQ30">
        <v>32.82</v>
      </c>
      <c r="AR30">
        <v>0</v>
      </c>
      <c r="AS30">
        <v>0</v>
      </c>
      <c r="AT30">
        <v>0</v>
      </c>
      <c r="AU30">
        <v>14.48</v>
      </c>
      <c r="AV30">
        <v>0</v>
      </c>
      <c r="AW30">
        <v>0</v>
      </c>
      <c r="AX30">
        <v>0</v>
      </c>
      <c r="AY30">
        <v>0</v>
      </c>
      <c r="AZ30">
        <v>14.48</v>
      </c>
      <c r="BA30">
        <v>0</v>
      </c>
      <c r="BB30">
        <v>31.85</v>
      </c>
      <c r="BC30">
        <v>0.53</v>
      </c>
      <c r="BD30">
        <v>0.97</v>
      </c>
      <c r="BE30">
        <v>0.93</v>
      </c>
      <c r="BF30">
        <v>3.17</v>
      </c>
      <c r="BG30">
        <v>0.59</v>
      </c>
      <c r="BH30">
        <v>0</v>
      </c>
      <c r="BI30">
        <v>4.83</v>
      </c>
      <c r="BJ30">
        <v>19.309999999999999</v>
      </c>
      <c r="BK30">
        <v>57.92</v>
      </c>
      <c r="BL30">
        <v>5.72</v>
      </c>
      <c r="BM30">
        <v>33.79</v>
      </c>
      <c r="BN30">
        <v>0.59</v>
      </c>
      <c r="BO30">
        <v>2.8</v>
      </c>
      <c r="BP30">
        <v>1.2</v>
      </c>
    </row>
    <row r="31" spans="1:68">
      <c r="A31" t="s">
        <v>280</v>
      </c>
      <c r="G31" t="s">
        <v>73</v>
      </c>
      <c r="H31" s="115">
        <v>219.76999999999998</v>
      </c>
      <c r="I31" s="88">
        <v>62.620000000000005</v>
      </c>
      <c r="J31" s="88">
        <v>97.94</v>
      </c>
      <c r="K31" s="88">
        <v>24.14</v>
      </c>
      <c r="L31" s="88">
        <v>3.17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0.51</v>
      </c>
      <c r="Z31">
        <v>0.98</v>
      </c>
      <c r="AA31">
        <v>0.97</v>
      </c>
      <c r="AB31">
        <v>0</v>
      </c>
      <c r="AC31">
        <v>38.61</v>
      </c>
      <c r="AD31">
        <v>0</v>
      </c>
      <c r="AE31">
        <v>0</v>
      </c>
      <c r="AF31">
        <v>0</v>
      </c>
      <c r="AG31">
        <v>0</v>
      </c>
      <c r="AH31">
        <v>40.54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49.71</v>
      </c>
      <c r="AO31">
        <v>0</v>
      </c>
      <c r="AP31">
        <v>49.23</v>
      </c>
      <c r="AQ31">
        <v>30.89</v>
      </c>
      <c r="AR31">
        <v>0</v>
      </c>
      <c r="AS31">
        <v>0</v>
      </c>
      <c r="AT31">
        <v>0</v>
      </c>
      <c r="AU31">
        <v>14.48</v>
      </c>
      <c r="AV31">
        <v>0</v>
      </c>
      <c r="AW31">
        <v>0</v>
      </c>
      <c r="AX31">
        <v>0</v>
      </c>
      <c r="AY31">
        <v>0</v>
      </c>
      <c r="AZ31">
        <v>14.48</v>
      </c>
      <c r="BA31">
        <v>0</v>
      </c>
      <c r="BB31">
        <v>31.85</v>
      </c>
      <c r="BC31">
        <v>0.53</v>
      </c>
      <c r="BD31">
        <v>0.97</v>
      </c>
      <c r="BE31">
        <v>0.93</v>
      </c>
      <c r="BF31">
        <v>3.17</v>
      </c>
      <c r="BG31">
        <v>0.59</v>
      </c>
      <c r="BH31">
        <v>0</v>
      </c>
      <c r="BI31">
        <v>4.83</v>
      </c>
      <c r="BJ31">
        <v>19.309999999999999</v>
      </c>
      <c r="BK31">
        <v>57.92</v>
      </c>
      <c r="BL31">
        <v>5.64</v>
      </c>
      <c r="BM31">
        <v>33.79</v>
      </c>
      <c r="BN31">
        <v>0.59</v>
      </c>
      <c r="BO31">
        <v>4.2</v>
      </c>
      <c r="BP31">
        <v>1.8</v>
      </c>
    </row>
    <row r="32" spans="1:68">
      <c r="A32" t="s">
        <v>281</v>
      </c>
      <c r="G32" t="s">
        <v>74</v>
      </c>
      <c r="H32" s="115">
        <v>221.17</v>
      </c>
      <c r="I32" s="88">
        <v>64.180000000000007</v>
      </c>
      <c r="J32" s="88">
        <v>97.94</v>
      </c>
      <c r="K32" s="88">
        <v>24.14</v>
      </c>
      <c r="L32" s="88">
        <v>3.17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0.51</v>
      </c>
      <c r="Z32">
        <v>0.98</v>
      </c>
      <c r="AA32">
        <v>0.97</v>
      </c>
      <c r="AB32">
        <v>0</v>
      </c>
      <c r="AC32">
        <v>38.61</v>
      </c>
      <c r="AD32">
        <v>0</v>
      </c>
      <c r="AE32">
        <v>0</v>
      </c>
      <c r="AF32">
        <v>0</v>
      </c>
      <c r="AG32">
        <v>0</v>
      </c>
      <c r="AH32">
        <v>40.54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49.71</v>
      </c>
      <c r="AO32">
        <v>0</v>
      </c>
      <c r="AP32">
        <v>49.23</v>
      </c>
      <c r="AQ32">
        <v>31.85</v>
      </c>
      <c r="AR32">
        <v>0</v>
      </c>
      <c r="AS32">
        <v>0</v>
      </c>
      <c r="AT32">
        <v>0</v>
      </c>
      <c r="AU32">
        <v>14.48</v>
      </c>
      <c r="AV32">
        <v>0</v>
      </c>
      <c r="AW32">
        <v>0</v>
      </c>
      <c r="AX32">
        <v>0</v>
      </c>
      <c r="AY32">
        <v>0</v>
      </c>
      <c r="AZ32">
        <v>14.48</v>
      </c>
      <c r="BA32">
        <v>0</v>
      </c>
      <c r="BB32">
        <v>31.85</v>
      </c>
      <c r="BC32">
        <v>0.53</v>
      </c>
      <c r="BD32">
        <v>0.97</v>
      </c>
      <c r="BE32">
        <v>0.93</v>
      </c>
      <c r="BF32">
        <v>3.17</v>
      </c>
      <c r="BG32">
        <v>0.59</v>
      </c>
      <c r="BH32">
        <v>0</v>
      </c>
      <c r="BI32">
        <v>4.83</v>
      </c>
      <c r="BJ32">
        <v>19.309999999999999</v>
      </c>
      <c r="BK32">
        <v>57.92</v>
      </c>
      <c r="BL32">
        <v>5.64</v>
      </c>
      <c r="BM32">
        <v>33.79</v>
      </c>
      <c r="BN32">
        <v>0.59</v>
      </c>
      <c r="BO32">
        <v>5.6</v>
      </c>
      <c r="BP32">
        <v>2.4</v>
      </c>
    </row>
    <row r="33" spans="1:68">
      <c r="A33" t="s">
        <v>282</v>
      </c>
      <c r="G33" t="s">
        <v>75</v>
      </c>
      <c r="H33" s="115">
        <v>224.07999999999998</v>
      </c>
      <c r="I33" s="88">
        <v>43.22</v>
      </c>
      <c r="J33" s="88">
        <v>97.94</v>
      </c>
      <c r="K33" s="88">
        <v>24.14</v>
      </c>
      <c r="L33" s="88">
        <v>3.17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0.51</v>
      </c>
      <c r="Z33">
        <v>0.98</v>
      </c>
      <c r="AA33">
        <v>0.97</v>
      </c>
      <c r="AB33">
        <v>0</v>
      </c>
      <c r="AC33">
        <v>38.61</v>
      </c>
      <c r="AD33">
        <v>0</v>
      </c>
      <c r="AE33">
        <v>0</v>
      </c>
      <c r="AF33">
        <v>0</v>
      </c>
      <c r="AG33">
        <v>0</v>
      </c>
      <c r="AH33">
        <v>40.54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49.71</v>
      </c>
      <c r="AO33">
        <v>0</v>
      </c>
      <c r="AP33">
        <v>49.23</v>
      </c>
      <c r="AQ33">
        <v>9.65</v>
      </c>
      <c r="AR33">
        <v>0</v>
      </c>
      <c r="AS33">
        <v>0</v>
      </c>
      <c r="AT33">
        <v>0</v>
      </c>
      <c r="AU33">
        <v>14.48</v>
      </c>
      <c r="AV33">
        <v>0</v>
      </c>
      <c r="AW33">
        <v>0</v>
      </c>
      <c r="AX33">
        <v>0</v>
      </c>
      <c r="AY33">
        <v>0</v>
      </c>
      <c r="AZ33">
        <v>14.48</v>
      </c>
      <c r="BA33">
        <v>0</v>
      </c>
      <c r="BB33">
        <v>31.85</v>
      </c>
      <c r="BC33">
        <v>0.53</v>
      </c>
      <c r="BD33">
        <v>0.97</v>
      </c>
      <c r="BE33">
        <v>0.93</v>
      </c>
      <c r="BF33">
        <v>3.17</v>
      </c>
      <c r="BG33">
        <v>0.59</v>
      </c>
      <c r="BH33">
        <v>0</v>
      </c>
      <c r="BI33">
        <v>4.83</v>
      </c>
      <c r="BJ33">
        <v>19.309999999999999</v>
      </c>
      <c r="BK33">
        <v>57.92</v>
      </c>
      <c r="BL33">
        <v>5.64</v>
      </c>
      <c r="BM33">
        <v>33.79</v>
      </c>
      <c r="BN33">
        <v>0.59</v>
      </c>
      <c r="BO33">
        <v>8.51</v>
      </c>
      <c r="BP33">
        <v>3.64</v>
      </c>
    </row>
    <row r="34" spans="1:68">
      <c r="A34" t="s">
        <v>283</v>
      </c>
      <c r="G34" t="s">
        <v>76</v>
      </c>
      <c r="H34" s="115">
        <v>224.94</v>
      </c>
      <c r="I34" s="88">
        <v>43.599999999999994</v>
      </c>
      <c r="J34" s="88">
        <v>97.94</v>
      </c>
      <c r="K34" s="88">
        <v>24.14</v>
      </c>
      <c r="L34" s="88">
        <v>3.17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0.51</v>
      </c>
      <c r="Z34">
        <v>0.98</v>
      </c>
      <c r="AA34">
        <v>0.97</v>
      </c>
      <c r="AB34">
        <v>0</v>
      </c>
      <c r="AC34">
        <v>38.61</v>
      </c>
      <c r="AD34">
        <v>0</v>
      </c>
      <c r="AE34">
        <v>0</v>
      </c>
      <c r="AF34">
        <v>0</v>
      </c>
      <c r="AG34">
        <v>0</v>
      </c>
      <c r="AH34">
        <v>40.54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49.71</v>
      </c>
      <c r="AO34">
        <v>0</v>
      </c>
      <c r="AP34">
        <v>49.23</v>
      </c>
      <c r="AQ34">
        <v>9.65</v>
      </c>
      <c r="AR34">
        <v>0</v>
      </c>
      <c r="AS34">
        <v>0</v>
      </c>
      <c r="AT34">
        <v>0</v>
      </c>
      <c r="AU34">
        <v>14.48</v>
      </c>
      <c r="AV34">
        <v>0</v>
      </c>
      <c r="AW34">
        <v>0</v>
      </c>
      <c r="AX34">
        <v>0</v>
      </c>
      <c r="AY34">
        <v>0</v>
      </c>
      <c r="AZ34">
        <v>14.48</v>
      </c>
      <c r="BA34">
        <v>0</v>
      </c>
      <c r="BB34">
        <v>31.85</v>
      </c>
      <c r="BC34">
        <v>0.53</v>
      </c>
      <c r="BD34">
        <v>0.97</v>
      </c>
      <c r="BE34">
        <v>0.93</v>
      </c>
      <c r="BF34">
        <v>3.17</v>
      </c>
      <c r="BG34">
        <v>0.59</v>
      </c>
      <c r="BH34">
        <v>0</v>
      </c>
      <c r="BI34">
        <v>4.83</v>
      </c>
      <c r="BJ34">
        <v>19.309999999999999</v>
      </c>
      <c r="BK34">
        <v>57.92</v>
      </c>
      <c r="BL34">
        <v>5.64</v>
      </c>
      <c r="BM34">
        <v>33.79</v>
      </c>
      <c r="BN34">
        <v>0.59</v>
      </c>
      <c r="BO34">
        <v>9.3699999999999992</v>
      </c>
      <c r="BP34">
        <v>4.0199999999999996</v>
      </c>
    </row>
    <row r="35" spans="1:68">
      <c r="A35" t="s">
        <v>298</v>
      </c>
      <c r="G35" t="s">
        <v>77</v>
      </c>
      <c r="H35" s="115">
        <v>227.34999999999997</v>
      </c>
      <c r="I35" s="88">
        <v>47.470000000000006</v>
      </c>
      <c r="J35" s="88">
        <v>97.94</v>
      </c>
      <c r="K35" s="88">
        <v>24.14</v>
      </c>
      <c r="L35" s="88">
        <v>3.17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0.98</v>
      </c>
      <c r="AA35">
        <v>0.97</v>
      </c>
      <c r="AB35">
        <v>0</v>
      </c>
      <c r="AC35">
        <v>38.61</v>
      </c>
      <c r="AD35">
        <v>0</v>
      </c>
      <c r="AE35">
        <v>0</v>
      </c>
      <c r="AF35">
        <v>0</v>
      </c>
      <c r="AG35">
        <v>0</v>
      </c>
      <c r="AH35">
        <v>40.54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49.71</v>
      </c>
      <c r="AO35">
        <v>0</v>
      </c>
      <c r="AP35">
        <v>49.23</v>
      </c>
      <c r="AQ35">
        <v>12.55</v>
      </c>
      <c r="AR35">
        <v>0</v>
      </c>
      <c r="AS35">
        <v>0</v>
      </c>
      <c r="AT35">
        <v>0</v>
      </c>
      <c r="AU35">
        <v>14.48</v>
      </c>
      <c r="AV35">
        <v>0</v>
      </c>
      <c r="AW35">
        <v>0</v>
      </c>
      <c r="AX35">
        <v>0</v>
      </c>
      <c r="AY35">
        <v>0</v>
      </c>
      <c r="AZ35">
        <v>14.48</v>
      </c>
      <c r="BA35">
        <v>0</v>
      </c>
      <c r="BB35">
        <v>31.85</v>
      </c>
      <c r="BC35">
        <v>0.53</v>
      </c>
      <c r="BD35">
        <v>0.97</v>
      </c>
      <c r="BE35">
        <v>0.97</v>
      </c>
      <c r="BF35">
        <v>3.17</v>
      </c>
      <c r="BG35">
        <v>0.59</v>
      </c>
      <c r="BH35">
        <v>0</v>
      </c>
      <c r="BI35">
        <v>4.83</v>
      </c>
      <c r="BJ35">
        <v>19.309999999999999</v>
      </c>
      <c r="BK35">
        <v>57.92</v>
      </c>
      <c r="BL35">
        <v>5.64</v>
      </c>
      <c r="BM35">
        <v>33.79</v>
      </c>
      <c r="BN35">
        <v>0.59</v>
      </c>
      <c r="BO35">
        <v>11.64</v>
      </c>
      <c r="BP35">
        <v>4.99</v>
      </c>
    </row>
    <row r="36" spans="1:68">
      <c r="A36" t="s">
        <v>331</v>
      </c>
      <c r="G36" t="s">
        <v>78</v>
      </c>
      <c r="H36" s="115">
        <v>229.20999999999998</v>
      </c>
      <c r="I36" s="88">
        <v>55.029999999999994</v>
      </c>
      <c r="J36" s="88">
        <v>97.94</v>
      </c>
      <c r="K36" s="88">
        <v>24.14</v>
      </c>
      <c r="L36" s="88">
        <v>3.17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0.98</v>
      </c>
      <c r="AA36">
        <v>0.97</v>
      </c>
      <c r="AB36">
        <v>0</v>
      </c>
      <c r="AC36">
        <v>38.61</v>
      </c>
      <c r="AD36">
        <v>0</v>
      </c>
      <c r="AE36">
        <v>0</v>
      </c>
      <c r="AF36">
        <v>0</v>
      </c>
      <c r="AG36">
        <v>0</v>
      </c>
      <c r="AH36">
        <v>40.54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49.71</v>
      </c>
      <c r="AO36">
        <v>0</v>
      </c>
      <c r="AP36">
        <v>49.23</v>
      </c>
      <c r="AQ36">
        <v>19.309999999999999</v>
      </c>
      <c r="AR36">
        <v>0</v>
      </c>
      <c r="AS36">
        <v>0</v>
      </c>
      <c r="AT36">
        <v>0</v>
      </c>
      <c r="AU36">
        <v>14.48</v>
      </c>
      <c r="AV36">
        <v>0</v>
      </c>
      <c r="AW36">
        <v>0</v>
      </c>
      <c r="AX36">
        <v>0</v>
      </c>
      <c r="AY36">
        <v>0</v>
      </c>
      <c r="AZ36">
        <v>14.48</v>
      </c>
      <c r="BA36">
        <v>0</v>
      </c>
      <c r="BB36">
        <v>31.85</v>
      </c>
      <c r="BC36">
        <v>0.53</v>
      </c>
      <c r="BD36">
        <v>0.97</v>
      </c>
      <c r="BE36">
        <v>0.97</v>
      </c>
      <c r="BF36">
        <v>3.17</v>
      </c>
      <c r="BG36">
        <v>0.59</v>
      </c>
      <c r="BH36">
        <v>0</v>
      </c>
      <c r="BI36">
        <v>4.83</v>
      </c>
      <c r="BJ36">
        <v>19.309999999999999</v>
      </c>
      <c r="BK36">
        <v>57.92</v>
      </c>
      <c r="BL36">
        <v>5.64</v>
      </c>
      <c r="BM36">
        <v>33.79</v>
      </c>
      <c r="BN36">
        <v>0.59</v>
      </c>
      <c r="BO36">
        <v>13.5</v>
      </c>
      <c r="BP36">
        <v>5.79</v>
      </c>
    </row>
    <row r="37" spans="1:68">
      <c r="A37" t="s">
        <v>332</v>
      </c>
      <c r="G37" t="s">
        <v>79</v>
      </c>
      <c r="H37" s="115">
        <v>231.64999999999998</v>
      </c>
      <c r="I37" s="88">
        <v>58</v>
      </c>
      <c r="J37" s="88">
        <v>97.94</v>
      </c>
      <c r="K37" s="88">
        <v>24.14</v>
      </c>
      <c r="L37" s="88">
        <v>3.17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0.98</v>
      </c>
      <c r="AA37">
        <v>0.97</v>
      </c>
      <c r="AB37">
        <v>0</v>
      </c>
      <c r="AC37">
        <v>38.61</v>
      </c>
      <c r="AD37">
        <v>0</v>
      </c>
      <c r="AE37">
        <v>0</v>
      </c>
      <c r="AF37">
        <v>0</v>
      </c>
      <c r="AG37">
        <v>0</v>
      </c>
      <c r="AH37">
        <v>40.54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49.71</v>
      </c>
      <c r="AO37">
        <v>0</v>
      </c>
      <c r="AP37">
        <v>49.23</v>
      </c>
      <c r="AQ37">
        <v>21.24</v>
      </c>
      <c r="AR37">
        <v>0</v>
      </c>
      <c r="AS37">
        <v>0</v>
      </c>
      <c r="AT37">
        <v>0</v>
      </c>
      <c r="AU37">
        <v>14.48</v>
      </c>
      <c r="AV37">
        <v>0</v>
      </c>
      <c r="AW37">
        <v>0</v>
      </c>
      <c r="AX37">
        <v>0</v>
      </c>
      <c r="AY37">
        <v>0</v>
      </c>
      <c r="AZ37">
        <v>14.48</v>
      </c>
      <c r="BA37">
        <v>0</v>
      </c>
      <c r="BB37">
        <v>31.85</v>
      </c>
      <c r="BC37">
        <v>0.53</v>
      </c>
      <c r="BD37">
        <v>0.97</v>
      </c>
      <c r="BE37">
        <v>0.97</v>
      </c>
      <c r="BF37">
        <v>3.17</v>
      </c>
      <c r="BG37">
        <v>0.59</v>
      </c>
      <c r="BH37">
        <v>0</v>
      </c>
      <c r="BI37">
        <v>4.83</v>
      </c>
      <c r="BJ37">
        <v>19.309999999999999</v>
      </c>
      <c r="BK37">
        <v>57.92</v>
      </c>
      <c r="BL37">
        <v>5.64</v>
      </c>
      <c r="BM37">
        <v>33.79</v>
      </c>
      <c r="BN37">
        <v>0.59</v>
      </c>
      <c r="BO37">
        <v>15.94</v>
      </c>
      <c r="BP37">
        <v>6.83</v>
      </c>
    </row>
    <row r="38" spans="1:68">
      <c r="A38" t="s">
        <v>333</v>
      </c>
      <c r="G38" t="s">
        <v>80</v>
      </c>
      <c r="H38" s="115">
        <v>233.73999999999998</v>
      </c>
      <c r="I38" s="88">
        <v>56.97</v>
      </c>
      <c r="J38" s="88">
        <v>97.94</v>
      </c>
      <c r="K38" s="88">
        <v>24.14</v>
      </c>
      <c r="L38" s="88">
        <v>3.17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0.98</v>
      </c>
      <c r="AA38">
        <v>0.97</v>
      </c>
      <c r="AB38">
        <v>0</v>
      </c>
      <c r="AC38">
        <v>38.61</v>
      </c>
      <c r="AD38">
        <v>0</v>
      </c>
      <c r="AE38">
        <v>0</v>
      </c>
      <c r="AF38">
        <v>0</v>
      </c>
      <c r="AG38">
        <v>0</v>
      </c>
      <c r="AH38">
        <v>40.54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49.71</v>
      </c>
      <c r="AO38">
        <v>0</v>
      </c>
      <c r="AP38">
        <v>49.23</v>
      </c>
      <c r="AQ38">
        <v>19.309999999999999</v>
      </c>
      <c r="AR38">
        <v>0</v>
      </c>
      <c r="AS38">
        <v>0</v>
      </c>
      <c r="AT38">
        <v>0</v>
      </c>
      <c r="AU38">
        <v>14.48</v>
      </c>
      <c r="AV38">
        <v>0</v>
      </c>
      <c r="AW38">
        <v>0</v>
      </c>
      <c r="AX38">
        <v>0</v>
      </c>
      <c r="AY38">
        <v>0</v>
      </c>
      <c r="AZ38">
        <v>14.48</v>
      </c>
      <c r="BA38">
        <v>0</v>
      </c>
      <c r="BB38">
        <v>31.85</v>
      </c>
      <c r="BC38">
        <v>0.53</v>
      </c>
      <c r="BD38">
        <v>0.97</v>
      </c>
      <c r="BE38">
        <v>0.97</v>
      </c>
      <c r="BF38">
        <v>3.17</v>
      </c>
      <c r="BG38">
        <v>0.59</v>
      </c>
      <c r="BH38">
        <v>0</v>
      </c>
      <c r="BI38">
        <v>4.83</v>
      </c>
      <c r="BJ38">
        <v>19.309999999999999</v>
      </c>
      <c r="BK38">
        <v>57.92</v>
      </c>
      <c r="BL38">
        <v>5.64</v>
      </c>
      <c r="BM38">
        <v>33.79</v>
      </c>
      <c r="BN38">
        <v>0.59</v>
      </c>
      <c r="BO38">
        <v>18.03</v>
      </c>
      <c r="BP38">
        <v>7.73</v>
      </c>
    </row>
    <row r="39" spans="1:68">
      <c r="A39" t="s">
        <v>334</v>
      </c>
      <c r="G39" t="s">
        <v>81</v>
      </c>
      <c r="H39" s="115">
        <v>235.83999999999997</v>
      </c>
      <c r="I39" s="88">
        <v>48.19</v>
      </c>
      <c r="J39" s="88">
        <v>97.84</v>
      </c>
      <c r="K39" s="88">
        <v>24.14</v>
      </c>
      <c r="L39" s="88">
        <v>3.17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0.98</v>
      </c>
      <c r="AA39">
        <v>0.97</v>
      </c>
      <c r="AB39">
        <v>0</v>
      </c>
      <c r="AC39">
        <v>38.61</v>
      </c>
      <c r="AD39">
        <v>0</v>
      </c>
      <c r="AE39">
        <v>0</v>
      </c>
      <c r="AF39">
        <v>0</v>
      </c>
      <c r="AG39">
        <v>0</v>
      </c>
      <c r="AH39">
        <v>40.54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49.71</v>
      </c>
      <c r="AO39">
        <v>0</v>
      </c>
      <c r="AP39">
        <v>49.23</v>
      </c>
      <c r="AQ39">
        <v>9.65</v>
      </c>
      <c r="AR39">
        <v>0</v>
      </c>
      <c r="AS39">
        <v>0</v>
      </c>
      <c r="AT39">
        <v>0</v>
      </c>
      <c r="AU39">
        <v>14.48</v>
      </c>
      <c r="AV39">
        <v>0</v>
      </c>
      <c r="AW39">
        <v>0</v>
      </c>
      <c r="AX39">
        <v>0</v>
      </c>
      <c r="AY39">
        <v>0</v>
      </c>
      <c r="AZ39">
        <v>14.48</v>
      </c>
      <c r="BA39">
        <v>0</v>
      </c>
      <c r="BB39">
        <v>31.85</v>
      </c>
      <c r="BC39">
        <v>0.57999999999999996</v>
      </c>
      <c r="BD39">
        <v>0.97</v>
      </c>
      <c r="BE39">
        <v>0.97</v>
      </c>
      <c r="BF39">
        <v>3.17</v>
      </c>
      <c r="BG39">
        <v>0.59</v>
      </c>
      <c r="BH39">
        <v>0</v>
      </c>
      <c r="BI39">
        <v>4.83</v>
      </c>
      <c r="BJ39">
        <v>19.309999999999999</v>
      </c>
      <c r="BK39">
        <v>57.92</v>
      </c>
      <c r="BL39">
        <v>5.54</v>
      </c>
      <c r="BM39">
        <v>33.79</v>
      </c>
      <c r="BN39">
        <v>0.59</v>
      </c>
      <c r="BO39">
        <v>20.079999999999998</v>
      </c>
      <c r="BP39">
        <v>8.61</v>
      </c>
    </row>
    <row r="40" spans="1:68">
      <c r="A40" t="s">
        <v>355</v>
      </c>
      <c r="G40" t="s">
        <v>82</v>
      </c>
      <c r="H40" s="115">
        <v>237.83999999999997</v>
      </c>
      <c r="I40" s="88">
        <v>49.04</v>
      </c>
      <c r="J40" s="88">
        <v>97.84</v>
      </c>
      <c r="K40" s="88">
        <v>24.14</v>
      </c>
      <c r="L40" s="88">
        <v>3.17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0.98</v>
      </c>
      <c r="AA40">
        <v>0.97</v>
      </c>
      <c r="AB40">
        <v>0</v>
      </c>
      <c r="AC40">
        <v>38.61</v>
      </c>
      <c r="AD40">
        <v>0</v>
      </c>
      <c r="AE40">
        <v>0</v>
      </c>
      <c r="AF40">
        <v>0</v>
      </c>
      <c r="AG40">
        <v>0</v>
      </c>
      <c r="AH40">
        <v>40.54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49.71</v>
      </c>
      <c r="AO40">
        <v>0</v>
      </c>
      <c r="AP40">
        <v>49.23</v>
      </c>
      <c r="AQ40">
        <v>9.65</v>
      </c>
      <c r="AR40">
        <v>0</v>
      </c>
      <c r="AS40">
        <v>0</v>
      </c>
      <c r="AT40">
        <v>0</v>
      </c>
      <c r="AU40">
        <v>14.48</v>
      </c>
      <c r="AV40">
        <v>0</v>
      </c>
      <c r="AW40">
        <v>0</v>
      </c>
      <c r="AX40">
        <v>0</v>
      </c>
      <c r="AY40">
        <v>0</v>
      </c>
      <c r="AZ40">
        <v>14.48</v>
      </c>
      <c r="BA40">
        <v>0</v>
      </c>
      <c r="BB40">
        <v>31.85</v>
      </c>
      <c r="BC40">
        <v>0.57999999999999996</v>
      </c>
      <c r="BD40">
        <v>0.97</v>
      </c>
      <c r="BE40">
        <v>0.97</v>
      </c>
      <c r="BF40">
        <v>3.17</v>
      </c>
      <c r="BG40">
        <v>0.59</v>
      </c>
      <c r="BH40">
        <v>0</v>
      </c>
      <c r="BI40">
        <v>4.83</v>
      </c>
      <c r="BJ40">
        <v>19.309999999999999</v>
      </c>
      <c r="BK40">
        <v>57.92</v>
      </c>
      <c r="BL40">
        <v>5.54</v>
      </c>
      <c r="BM40">
        <v>33.79</v>
      </c>
      <c r="BN40">
        <v>0.59</v>
      </c>
      <c r="BO40">
        <v>22.08</v>
      </c>
      <c r="BP40">
        <v>9.4600000000000009</v>
      </c>
    </row>
    <row r="41" spans="1:68">
      <c r="A41" t="s">
        <v>356</v>
      </c>
      <c r="G41" t="s">
        <v>83</v>
      </c>
      <c r="H41" s="115">
        <v>239.78</v>
      </c>
      <c r="I41" s="88">
        <v>55.660000000000004</v>
      </c>
      <c r="J41" s="88">
        <v>97.84</v>
      </c>
      <c r="K41" s="88">
        <v>24.14</v>
      </c>
      <c r="L41" s="88">
        <v>3.17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0.98</v>
      </c>
      <c r="AA41">
        <v>0.97</v>
      </c>
      <c r="AB41">
        <v>0</v>
      </c>
      <c r="AC41">
        <v>38.61</v>
      </c>
      <c r="AD41">
        <v>0</v>
      </c>
      <c r="AE41">
        <v>0</v>
      </c>
      <c r="AF41">
        <v>0</v>
      </c>
      <c r="AG41">
        <v>0</v>
      </c>
      <c r="AH41">
        <v>40.54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49.71</v>
      </c>
      <c r="AO41">
        <v>0</v>
      </c>
      <c r="AP41">
        <v>49.23</v>
      </c>
      <c r="AQ41">
        <v>15.44</v>
      </c>
      <c r="AR41">
        <v>0</v>
      </c>
      <c r="AS41">
        <v>0</v>
      </c>
      <c r="AT41">
        <v>0</v>
      </c>
      <c r="AU41">
        <v>14.48</v>
      </c>
      <c r="AV41">
        <v>0</v>
      </c>
      <c r="AW41">
        <v>0</v>
      </c>
      <c r="AX41">
        <v>0</v>
      </c>
      <c r="AY41">
        <v>0</v>
      </c>
      <c r="AZ41">
        <v>14.48</v>
      </c>
      <c r="BA41">
        <v>0</v>
      </c>
      <c r="BB41">
        <v>31.85</v>
      </c>
      <c r="BC41">
        <v>0.57999999999999996</v>
      </c>
      <c r="BD41">
        <v>0.97</v>
      </c>
      <c r="BE41">
        <v>0.97</v>
      </c>
      <c r="BF41">
        <v>3.17</v>
      </c>
      <c r="BG41">
        <v>0.59</v>
      </c>
      <c r="BH41">
        <v>0</v>
      </c>
      <c r="BI41">
        <v>4.83</v>
      </c>
      <c r="BJ41">
        <v>19.309999999999999</v>
      </c>
      <c r="BK41">
        <v>57.92</v>
      </c>
      <c r="BL41">
        <v>5.54</v>
      </c>
      <c r="BM41">
        <v>33.79</v>
      </c>
      <c r="BN41">
        <v>0.59</v>
      </c>
      <c r="BO41">
        <v>24.02</v>
      </c>
      <c r="BP41">
        <v>10.29</v>
      </c>
    </row>
    <row r="42" spans="1:68">
      <c r="A42" t="s">
        <v>357</v>
      </c>
      <c r="G42" t="s">
        <v>84</v>
      </c>
      <c r="H42" s="115">
        <v>241.95999999999998</v>
      </c>
      <c r="I42" s="88">
        <v>63.36</v>
      </c>
      <c r="J42" s="88">
        <v>97.84</v>
      </c>
      <c r="K42" s="88">
        <v>24.14</v>
      </c>
      <c r="L42" s="88">
        <v>3.17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0.98</v>
      </c>
      <c r="AA42">
        <v>0.97</v>
      </c>
      <c r="AB42">
        <v>0</v>
      </c>
      <c r="AC42">
        <v>38.61</v>
      </c>
      <c r="AD42">
        <v>0</v>
      </c>
      <c r="AE42">
        <v>0</v>
      </c>
      <c r="AF42">
        <v>0</v>
      </c>
      <c r="AG42">
        <v>0</v>
      </c>
      <c r="AH42">
        <v>40.54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49.71</v>
      </c>
      <c r="AO42">
        <v>0</v>
      </c>
      <c r="AP42">
        <v>49.23</v>
      </c>
      <c r="AQ42">
        <v>22.2</v>
      </c>
      <c r="AR42">
        <v>0</v>
      </c>
      <c r="AS42">
        <v>0</v>
      </c>
      <c r="AT42">
        <v>0</v>
      </c>
      <c r="AU42">
        <v>14.48</v>
      </c>
      <c r="AV42">
        <v>0</v>
      </c>
      <c r="AW42">
        <v>0</v>
      </c>
      <c r="AX42">
        <v>0</v>
      </c>
      <c r="AY42">
        <v>0</v>
      </c>
      <c r="AZ42">
        <v>14.48</v>
      </c>
      <c r="BA42">
        <v>0</v>
      </c>
      <c r="BB42">
        <v>31.85</v>
      </c>
      <c r="BC42">
        <v>0.57999999999999996</v>
      </c>
      <c r="BD42">
        <v>0.97</v>
      </c>
      <c r="BE42">
        <v>0.97</v>
      </c>
      <c r="BF42">
        <v>3.17</v>
      </c>
      <c r="BG42">
        <v>0.59</v>
      </c>
      <c r="BH42">
        <v>0</v>
      </c>
      <c r="BI42">
        <v>4.83</v>
      </c>
      <c r="BJ42">
        <v>19.309999999999999</v>
      </c>
      <c r="BK42">
        <v>57.92</v>
      </c>
      <c r="BL42">
        <v>5.54</v>
      </c>
      <c r="BM42">
        <v>33.79</v>
      </c>
      <c r="BN42">
        <v>0.59</v>
      </c>
      <c r="BO42">
        <v>26.2</v>
      </c>
      <c r="BP42">
        <v>11.23</v>
      </c>
    </row>
    <row r="43" spans="1:68">
      <c r="A43" t="s">
        <v>363</v>
      </c>
      <c r="G43" t="s">
        <v>85</v>
      </c>
      <c r="H43" s="115">
        <v>242.97</v>
      </c>
      <c r="I43" s="88">
        <v>70.55</v>
      </c>
      <c r="J43" s="88">
        <v>97.84</v>
      </c>
      <c r="K43" s="88">
        <v>24.14</v>
      </c>
      <c r="L43" s="88">
        <v>3.17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0.98</v>
      </c>
      <c r="AA43">
        <v>0.97</v>
      </c>
      <c r="AB43">
        <v>0</v>
      </c>
      <c r="AC43">
        <v>38.61</v>
      </c>
      <c r="AD43">
        <v>0</v>
      </c>
      <c r="AE43">
        <v>0</v>
      </c>
      <c r="AF43">
        <v>0</v>
      </c>
      <c r="AG43">
        <v>0</v>
      </c>
      <c r="AH43">
        <v>40.54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49.71</v>
      </c>
      <c r="AO43">
        <v>0</v>
      </c>
      <c r="AP43">
        <v>49.23</v>
      </c>
      <c r="AQ43">
        <v>28.96</v>
      </c>
      <c r="AR43">
        <v>0</v>
      </c>
      <c r="AS43">
        <v>0</v>
      </c>
      <c r="AT43">
        <v>0</v>
      </c>
      <c r="AU43">
        <v>14.48</v>
      </c>
      <c r="AV43">
        <v>0</v>
      </c>
      <c r="AW43">
        <v>0</v>
      </c>
      <c r="AX43">
        <v>0</v>
      </c>
      <c r="AY43">
        <v>0</v>
      </c>
      <c r="AZ43">
        <v>14.48</v>
      </c>
      <c r="BA43">
        <v>0</v>
      </c>
      <c r="BB43">
        <v>31.85</v>
      </c>
      <c r="BC43">
        <v>0.57999999999999996</v>
      </c>
      <c r="BD43">
        <v>0.97</v>
      </c>
      <c r="BE43">
        <v>0.97</v>
      </c>
      <c r="BF43">
        <v>3.17</v>
      </c>
      <c r="BG43">
        <v>0.59</v>
      </c>
      <c r="BH43">
        <v>0.97</v>
      </c>
      <c r="BI43">
        <v>3.86</v>
      </c>
      <c r="BJ43">
        <v>19.309999999999999</v>
      </c>
      <c r="BK43">
        <v>57.92</v>
      </c>
      <c r="BL43">
        <v>5.54</v>
      </c>
      <c r="BM43">
        <v>33.79</v>
      </c>
      <c r="BN43">
        <v>0.59</v>
      </c>
      <c r="BO43">
        <v>27.21</v>
      </c>
      <c r="BP43">
        <v>11.66</v>
      </c>
    </row>
    <row r="44" spans="1:68">
      <c r="A44" t="s">
        <v>367</v>
      </c>
      <c r="G44" t="s">
        <v>86</v>
      </c>
      <c r="H44" s="115">
        <v>244.75</v>
      </c>
      <c r="I44" s="88">
        <v>71.319999999999993</v>
      </c>
      <c r="J44" s="88">
        <v>97.84</v>
      </c>
      <c r="K44" s="88">
        <v>24.14</v>
      </c>
      <c r="L44" s="88">
        <v>3.17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0.98</v>
      </c>
      <c r="AA44">
        <v>0.97</v>
      </c>
      <c r="AB44">
        <v>0</v>
      </c>
      <c r="AC44">
        <v>38.61</v>
      </c>
      <c r="AD44">
        <v>0</v>
      </c>
      <c r="AE44">
        <v>0</v>
      </c>
      <c r="AF44">
        <v>0</v>
      </c>
      <c r="AG44">
        <v>0</v>
      </c>
      <c r="AH44">
        <v>40.54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49.71</v>
      </c>
      <c r="AO44">
        <v>0</v>
      </c>
      <c r="AP44">
        <v>49.23</v>
      </c>
      <c r="AQ44">
        <v>28.96</v>
      </c>
      <c r="AR44">
        <v>0</v>
      </c>
      <c r="AS44">
        <v>0</v>
      </c>
      <c r="AT44">
        <v>0</v>
      </c>
      <c r="AU44">
        <v>14.48</v>
      </c>
      <c r="AV44">
        <v>0</v>
      </c>
      <c r="AW44">
        <v>0</v>
      </c>
      <c r="AX44">
        <v>0</v>
      </c>
      <c r="AY44">
        <v>0</v>
      </c>
      <c r="AZ44">
        <v>14.48</v>
      </c>
      <c r="BA44">
        <v>0</v>
      </c>
      <c r="BB44">
        <v>31.85</v>
      </c>
      <c r="BC44">
        <v>0.57999999999999996</v>
      </c>
      <c r="BD44">
        <v>0.97</v>
      </c>
      <c r="BE44">
        <v>0.97</v>
      </c>
      <c r="BF44">
        <v>3.17</v>
      </c>
      <c r="BG44">
        <v>0.59</v>
      </c>
      <c r="BH44">
        <v>0.97</v>
      </c>
      <c r="BI44">
        <v>3.86</v>
      </c>
      <c r="BJ44">
        <v>19.309999999999999</v>
      </c>
      <c r="BK44">
        <v>57.92</v>
      </c>
      <c r="BL44">
        <v>5.54</v>
      </c>
      <c r="BM44">
        <v>33.79</v>
      </c>
      <c r="BN44">
        <v>0.59</v>
      </c>
      <c r="BO44">
        <v>28.99</v>
      </c>
      <c r="BP44">
        <v>12.43</v>
      </c>
    </row>
    <row r="45" spans="1:68">
      <c r="A45" t="s">
        <v>390</v>
      </c>
      <c r="G45" t="s">
        <v>87</v>
      </c>
      <c r="H45" s="115">
        <v>246.13</v>
      </c>
      <c r="I45" s="88">
        <v>67.08</v>
      </c>
      <c r="J45" s="88">
        <v>97.84</v>
      </c>
      <c r="K45" s="88">
        <v>24.14</v>
      </c>
      <c r="L45" s="88">
        <v>3.17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0.98</v>
      </c>
      <c r="AA45">
        <v>0.97</v>
      </c>
      <c r="AB45">
        <v>0</v>
      </c>
      <c r="AC45">
        <v>38.61</v>
      </c>
      <c r="AD45">
        <v>0</v>
      </c>
      <c r="AE45">
        <v>0</v>
      </c>
      <c r="AF45">
        <v>0</v>
      </c>
      <c r="AG45">
        <v>0</v>
      </c>
      <c r="AH45">
        <v>40.54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49.71</v>
      </c>
      <c r="AO45">
        <v>0</v>
      </c>
      <c r="AP45">
        <v>49.23</v>
      </c>
      <c r="AQ45">
        <v>24.13</v>
      </c>
      <c r="AR45">
        <v>0</v>
      </c>
      <c r="AS45">
        <v>0</v>
      </c>
      <c r="AT45">
        <v>0</v>
      </c>
      <c r="AU45">
        <v>14.48</v>
      </c>
      <c r="AV45">
        <v>0</v>
      </c>
      <c r="AW45">
        <v>0</v>
      </c>
      <c r="AX45">
        <v>0</v>
      </c>
      <c r="AY45">
        <v>0</v>
      </c>
      <c r="AZ45">
        <v>14.48</v>
      </c>
      <c r="BA45">
        <v>0</v>
      </c>
      <c r="BB45">
        <v>31.85</v>
      </c>
      <c r="BC45">
        <v>0.57999999999999996</v>
      </c>
      <c r="BD45">
        <v>0.97</v>
      </c>
      <c r="BE45">
        <v>0.97</v>
      </c>
      <c r="BF45">
        <v>3.17</v>
      </c>
      <c r="BG45">
        <v>0.59</v>
      </c>
      <c r="BH45">
        <v>0.97</v>
      </c>
      <c r="BI45">
        <v>3.86</v>
      </c>
      <c r="BJ45">
        <v>19.309999999999999</v>
      </c>
      <c r="BK45">
        <v>57.92</v>
      </c>
      <c r="BL45">
        <v>5.54</v>
      </c>
      <c r="BM45">
        <v>33.79</v>
      </c>
      <c r="BN45">
        <v>0.59</v>
      </c>
      <c r="BO45">
        <v>30.37</v>
      </c>
      <c r="BP45">
        <v>13.02</v>
      </c>
    </row>
    <row r="46" spans="1:68">
      <c r="A46" t="s">
        <v>391</v>
      </c>
      <c r="G46" t="s">
        <v>88</v>
      </c>
      <c r="H46" s="115">
        <v>246.91</v>
      </c>
      <c r="I46" s="88">
        <v>69.339999999999989</v>
      </c>
      <c r="J46" s="88">
        <v>97.84</v>
      </c>
      <c r="K46" s="88">
        <v>24.14</v>
      </c>
      <c r="L46" s="88">
        <v>3.17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0.98</v>
      </c>
      <c r="AA46">
        <v>0.97</v>
      </c>
      <c r="AB46">
        <v>0</v>
      </c>
      <c r="AC46">
        <v>38.61</v>
      </c>
      <c r="AD46">
        <v>0</v>
      </c>
      <c r="AE46">
        <v>0</v>
      </c>
      <c r="AF46">
        <v>0</v>
      </c>
      <c r="AG46">
        <v>0</v>
      </c>
      <c r="AH46">
        <v>40.54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49.71</v>
      </c>
      <c r="AO46">
        <v>0</v>
      </c>
      <c r="AP46">
        <v>49.23</v>
      </c>
      <c r="AQ46">
        <v>26.06</v>
      </c>
      <c r="AR46">
        <v>0</v>
      </c>
      <c r="AS46">
        <v>0</v>
      </c>
      <c r="AT46">
        <v>0</v>
      </c>
      <c r="AU46">
        <v>14.48</v>
      </c>
      <c r="AV46">
        <v>0</v>
      </c>
      <c r="AW46">
        <v>0</v>
      </c>
      <c r="AX46">
        <v>0</v>
      </c>
      <c r="AY46">
        <v>0</v>
      </c>
      <c r="AZ46">
        <v>14.48</v>
      </c>
      <c r="BA46">
        <v>0</v>
      </c>
      <c r="BB46">
        <v>31.85</v>
      </c>
      <c r="BC46">
        <v>0.57999999999999996</v>
      </c>
      <c r="BD46">
        <v>0.97</v>
      </c>
      <c r="BE46">
        <v>0.97</v>
      </c>
      <c r="BF46">
        <v>3.17</v>
      </c>
      <c r="BG46">
        <v>0.59</v>
      </c>
      <c r="BH46">
        <v>0.97</v>
      </c>
      <c r="BI46">
        <v>3.86</v>
      </c>
      <c r="BJ46">
        <v>19.309999999999999</v>
      </c>
      <c r="BK46">
        <v>57.92</v>
      </c>
      <c r="BL46">
        <v>5.54</v>
      </c>
      <c r="BM46">
        <v>33.79</v>
      </c>
      <c r="BN46">
        <v>0.59</v>
      </c>
      <c r="BO46">
        <v>31.15</v>
      </c>
      <c r="BP46">
        <v>13.35</v>
      </c>
    </row>
    <row r="47" spans="1:68">
      <c r="A47" t="s">
        <v>395</v>
      </c>
      <c r="G47" t="s">
        <v>89</v>
      </c>
      <c r="H47" s="115">
        <v>251.01</v>
      </c>
      <c r="I47" s="88">
        <v>70.830000000000013</v>
      </c>
      <c r="J47" s="88">
        <v>97.75</v>
      </c>
      <c r="K47" s="88">
        <v>24.14</v>
      </c>
      <c r="L47" s="88">
        <v>3.17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0.98</v>
      </c>
      <c r="AA47">
        <v>0.97</v>
      </c>
      <c r="AB47">
        <v>0</v>
      </c>
      <c r="AC47">
        <v>38.61</v>
      </c>
      <c r="AD47">
        <v>0</v>
      </c>
      <c r="AE47">
        <v>0</v>
      </c>
      <c r="AF47">
        <v>0</v>
      </c>
      <c r="AG47">
        <v>0</v>
      </c>
      <c r="AH47">
        <v>40.54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49.71</v>
      </c>
      <c r="AO47">
        <v>0</v>
      </c>
      <c r="AP47">
        <v>49.23</v>
      </c>
      <c r="AQ47">
        <v>27.03</v>
      </c>
      <c r="AR47">
        <v>0</v>
      </c>
      <c r="AS47">
        <v>0</v>
      </c>
      <c r="AT47">
        <v>0</v>
      </c>
      <c r="AU47">
        <v>14.48</v>
      </c>
      <c r="AV47">
        <v>0</v>
      </c>
      <c r="AW47">
        <v>0</v>
      </c>
      <c r="AX47">
        <v>0</v>
      </c>
      <c r="AY47">
        <v>0</v>
      </c>
      <c r="AZ47">
        <v>14.48</v>
      </c>
      <c r="BA47">
        <v>0</v>
      </c>
      <c r="BB47">
        <v>34.75</v>
      </c>
      <c r="BC47">
        <v>0.57999999999999996</v>
      </c>
      <c r="BD47">
        <v>0.97</v>
      </c>
      <c r="BE47">
        <v>0.97</v>
      </c>
      <c r="BF47">
        <v>3.17</v>
      </c>
      <c r="BG47">
        <v>0.59</v>
      </c>
      <c r="BH47">
        <v>0.97</v>
      </c>
      <c r="BI47">
        <v>3.86</v>
      </c>
      <c r="BJ47">
        <v>19.309999999999999</v>
      </c>
      <c r="BK47">
        <v>57.92</v>
      </c>
      <c r="BL47">
        <v>5.45</v>
      </c>
      <c r="BM47">
        <v>33.79</v>
      </c>
      <c r="BN47">
        <v>0.59</v>
      </c>
      <c r="BO47">
        <v>32.35</v>
      </c>
      <c r="BP47">
        <v>13.87</v>
      </c>
    </row>
    <row r="48" spans="1:68">
      <c r="A48" t="s">
        <v>399</v>
      </c>
      <c r="G48" t="s">
        <v>90</v>
      </c>
      <c r="H48" s="115">
        <v>251.44</v>
      </c>
      <c r="I48" s="88">
        <v>73.900000000000006</v>
      </c>
      <c r="J48" s="88">
        <v>97.75</v>
      </c>
      <c r="K48" s="88">
        <v>24.14</v>
      </c>
      <c r="L48" s="88">
        <v>3.17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0.98</v>
      </c>
      <c r="AA48">
        <v>0.97</v>
      </c>
      <c r="AB48">
        <v>0</v>
      </c>
      <c r="AC48">
        <v>38.61</v>
      </c>
      <c r="AD48">
        <v>0</v>
      </c>
      <c r="AE48">
        <v>0</v>
      </c>
      <c r="AF48">
        <v>0</v>
      </c>
      <c r="AG48">
        <v>0</v>
      </c>
      <c r="AH48">
        <v>40.54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49.71</v>
      </c>
      <c r="AO48">
        <v>0</v>
      </c>
      <c r="AP48">
        <v>49.23</v>
      </c>
      <c r="AQ48">
        <v>29.92</v>
      </c>
      <c r="AR48">
        <v>0</v>
      </c>
      <c r="AS48">
        <v>0</v>
      </c>
      <c r="AT48">
        <v>0</v>
      </c>
      <c r="AU48">
        <v>14.48</v>
      </c>
      <c r="AV48">
        <v>0</v>
      </c>
      <c r="AW48">
        <v>0</v>
      </c>
      <c r="AX48">
        <v>0</v>
      </c>
      <c r="AY48">
        <v>0</v>
      </c>
      <c r="AZ48">
        <v>14.48</v>
      </c>
      <c r="BA48">
        <v>0</v>
      </c>
      <c r="BB48">
        <v>34.75</v>
      </c>
      <c r="BC48">
        <v>0.57999999999999996</v>
      </c>
      <c r="BD48">
        <v>0.97</v>
      </c>
      <c r="BE48">
        <v>0.97</v>
      </c>
      <c r="BF48">
        <v>3.17</v>
      </c>
      <c r="BG48">
        <v>0.59</v>
      </c>
      <c r="BH48">
        <v>0.97</v>
      </c>
      <c r="BI48">
        <v>3.86</v>
      </c>
      <c r="BJ48">
        <v>19.309999999999999</v>
      </c>
      <c r="BK48">
        <v>57.92</v>
      </c>
      <c r="BL48">
        <v>5.45</v>
      </c>
      <c r="BM48">
        <v>33.79</v>
      </c>
      <c r="BN48">
        <v>0.59</v>
      </c>
      <c r="BO48">
        <v>32.78</v>
      </c>
      <c r="BP48">
        <v>14.05</v>
      </c>
    </row>
    <row r="49" spans="1:68">
      <c r="A49" t="s">
        <v>400</v>
      </c>
      <c r="G49" t="s">
        <v>91</v>
      </c>
      <c r="H49" s="115">
        <v>251.81</v>
      </c>
      <c r="I49" s="88">
        <v>75.98</v>
      </c>
      <c r="J49" s="88">
        <v>97.75</v>
      </c>
      <c r="K49" s="88">
        <v>24.14</v>
      </c>
      <c r="L49" s="88">
        <v>3.17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0.98</v>
      </c>
      <c r="AA49">
        <v>0.97</v>
      </c>
      <c r="AB49">
        <v>0</v>
      </c>
      <c r="AC49">
        <v>38.61</v>
      </c>
      <c r="AD49">
        <v>0</v>
      </c>
      <c r="AE49">
        <v>0</v>
      </c>
      <c r="AF49">
        <v>0</v>
      </c>
      <c r="AG49">
        <v>0</v>
      </c>
      <c r="AH49">
        <v>40.54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49.71</v>
      </c>
      <c r="AO49">
        <v>0</v>
      </c>
      <c r="AP49">
        <v>49.23</v>
      </c>
      <c r="AQ49">
        <v>31.85</v>
      </c>
      <c r="AR49">
        <v>0</v>
      </c>
      <c r="AS49">
        <v>0</v>
      </c>
      <c r="AT49">
        <v>0</v>
      </c>
      <c r="AU49">
        <v>14.48</v>
      </c>
      <c r="AV49">
        <v>0</v>
      </c>
      <c r="AW49">
        <v>0</v>
      </c>
      <c r="AX49">
        <v>0</v>
      </c>
      <c r="AY49">
        <v>0</v>
      </c>
      <c r="AZ49">
        <v>14.48</v>
      </c>
      <c r="BA49">
        <v>0</v>
      </c>
      <c r="BB49">
        <v>34.75</v>
      </c>
      <c r="BC49">
        <v>0.57999999999999996</v>
      </c>
      <c r="BD49">
        <v>0.97</v>
      </c>
      <c r="BE49">
        <v>0.97</v>
      </c>
      <c r="BF49">
        <v>3.17</v>
      </c>
      <c r="BG49">
        <v>0.59</v>
      </c>
      <c r="BH49">
        <v>0.97</v>
      </c>
      <c r="BI49">
        <v>3.86</v>
      </c>
      <c r="BJ49">
        <v>19.309999999999999</v>
      </c>
      <c r="BK49">
        <v>57.92</v>
      </c>
      <c r="BL49">
        <v>5.45</v>
      </c>
      <c r="BM49">
        <v>33.79</v>
      </c>
      <c r="BN49">
        <v>0.59</v>
      </c>
      <c r="BO49">
        <v>33.15</v>
      </c>
      <c r="BP49">
        <v>14.2</v>
      </c>
    </row>
    <row r="50" spans="1:68">
      <c r="A50" t="s">
        <v>401</v>
      </c>
      <c r="G50" t="s">
        <v>92</v>
      </c>
      <c r="H50" s="115">
        <v>252.45999999999998</v>
      </c>
      <c r="I50" s="88">
        <v>74.330000000000013</v>
      </c>
      <c r="J50" s="88">
        <v>97.75</v>
      </c>
      <c r="K50" s="88">
        <v>24.14</v>
      </c>
      <c r="L50" s="88">
        <v>3.17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0.98</v>
      </c>
      <c r="AA50">
        <v>0.97</v>
      </c>
      <c r="AB50">
        <v>0</v>
      </c>
      <c r="AC50">
        <v>38.61</v>
      </c>
      <c r="AD50">
        <v>0</v>
      </c>
      <c r="AE50">
        <v>0</v>
      </c>
      <c r="AF50">
        <v>0</v>
      </c>
      <c r="AG50">
        <v>0</v>
      </c>
      <c r="AH50">
        <v>40.54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49.71</v>
      </c>
      <c r="AO50">
        <v>0</v>
      </c>
      <c r="AP50">
        <v>49.23</v>
      </c>
      <c r="AQ50">
        <v>29.92</v>
      </c>
      <c r="AR50">
        <v>0</v>
      </c>
      <c r="AS50">
        <v>0</v>
      </c>
      <c r="AT50">
        <v>0</v>
      </c>
      <c r="AU50">
        <v>14.48</v>
      </c>
      <c r="AV50">
        <v>0</v>
      </c>
      <c r="AW50">
        <v>0</v>
      </c>
      <c r="AX50">
        <v>0</v>
      </c>
      <c r="AY50">
        <v>0</v>
      </c>
      <c r="AZ50">
        <v>14.48</v>
      </c>
      <c r="BA50">
        <v>0</v>
      </c>
      <c r="BB50">
        <v>34.75</v>
      </c>
      <c r="BC50">
        <v>0.57999999999999996</v>
      </c>
      <c r="BD50">
        <v>0.97</v>
      </c>
      <c r="BE50">
        <v>0.97</v>
      </c>
      <c r="BF50">
        <v>3.17</v>
      </c>
      <c r="BG50">
        <v>0.59</v>
      </c>
      <c r="BH50">
        <v>0.97</v>
      </c>
      <c r="BI50">
        <v>3.86</v>
      </c>
      <c r="BJ50">
        <v>19.309999999999999</v>
      </c>
      <c r="BK50">
        <v>57.92</v>
      </c>
      <c r="BL50">
        <v>5.45</v>
      </c>
      <c r="BM50">
        <v>33.79</v>
      </c>
      <c r="BN50">
        <v>0.59</v>
      </c>
      <c r="BO50">
        <v>33.799999999999997</v>
      </c>
      <c r="BP50">
        <v>14.48</v>
      </c>
    </row>
    <row r="51" spans="1:68">
      <c r="A51" t="s">
        <v>403</v>
      </c>
      <c r="G51" t="s">
        <v>93</v>
      </c>
      <c r="H51" s="115">
        <v>252.76</v>
      </c>
      <c r="I51" s="88">
        <v>83.160000000000011</v>
      </c>
      <c r="J51" s="88">
        <v>97.66</v>
      </c>
      <c r="K51" s="88">
        <v>24.14</v>
      </c>
      <c r="L51" s="88">
        <v>3.17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0.98</v>
      </c>
      <c r="AA51">
        <v>0.97</v>
      </c>
      <c r="AB51">
        <v>0</v>
      </c>
      <c r="AC51">
        <v>38.61</v>
      </c>
      <c r="AD51">
        <v>0</v>
      </c>
      <c r="AE51">
        <v>0</v>
      </c>
      <c r="AF51">
        <v>0</v>
      </c>
      <c r="AG51">
        <v>0</v>
      </c>
      <c r="AH51">
        <v>40.54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49.71</v>
      </c>
      <c r="AO51">
        <v>0</v>
      </c>
      <c r="AP51">
        <v>49.23</v>
      </c>
      <c r="AQ51">
        <v>38.61</v>
      </c>
      <c r="AR51">
        <v>0</v>
      </c>
      <c r="AS51">
        <v>0</v>
      </c>
      <c r="AT51">
        <v>0</v>
      </c>
      <c r="AU51">
        <v>14.48</v>
      </c>
      <c r="AV51">
        <v>0</v>
      </c>
      <c r="AW51">
        <v>0</v>
      </c>
      <c r="AX51">
        <v>0</v>
      </c>
      <c r="AY51">
        <v>0</v>
      </c>
      <c r="AZ51">
        <v>14.48</v>
      </c>
      <c r="BA51">
        <v>0</v>
      </c>
      <c r="BB51">
        <v>34.75</v>
      </c>
      <c r="BC51">
        <v>0.57999999999999996</v>
      </c>
      <c r="BD51">
        <v>0.97</v>
      </c>
      <c r="BE51">
        <v>0.97</v>
      </c>
      <c r="BF51">
        <v>3.17</v>
      </c>
      <c r="BG51">
        <v>0.59</v>
      </c>
      <c r="BH51">
        <v>0.97</v>
      </c>
      <c r="BI51">
        <v>3.86</v>
      </c>
      <c r="BJ51">
        <v>19.309999999999999</v>
      </c>
      <c r="BK51">
        <v>57.92</v>
      </c>
      <c r="BL51">
        <v>5.36</v>
      </c>
      <c r="BM51">
        <v>33.79</v>
      </c>
      <c r="BN51">
        <v>0.59</v>
      </c>
      <c r="BO51">
        <v>34.1</v>
      </c>
      <c r="BP51">
        <v>14.62</v>
      </c>
    </row>
    <row r="52" spans="1:68">
      <c r="A52" t="s">
        <v>404</v>
      </c>
      <c r="G52" t="s">
        <v>94</v>
      </c>
      <c r="H52" s="115">
        <v>253.13</v>
      </c>
      <c r="I52" s="88">
        <v>89.1</v>
      </c>
      <c r="J52" s="88">
        <v>97.66</v>
      </c>
      <c r="K52" s="88">
        <v>24.14</v>
      </c>
      <c r="L52" s="88">
        <v>3.17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0.98</v>
      </c>
      <c r="AA52">
        <v>0.97</v>
      </c>
      <c r="AB52">
        <v>0</v>
      </c>
      <c r="AC52">
        <v>38.61</v>
      </c>
      <c r="AD52">
        <v>0</v>
      </c>
      <c r="AE52">
        <v>0</v>
      </c>
      <c r="AF52">
        <v>0</v>
      </c>
      <c r="AG52">
        <v>0</v>
      </c>
      <c r="AH52">
        <v>40.54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49.71</v>
      </c>
      <c r="AO52">
        <v>0</v>
      </c>
      <c r="AP52">
        <v>49.23</v>
      </c>
      <c r="AQ52">
        <v>44.4</v>
      </c>
      <c r="AR52">
        <v>0</v>
      </c>
      <c r="AS52">
        <v>0</v>
      </c>
      <c r="AT52">
        <v>0</v>
      </c>
      <c r="AU52">
        <v>14.48</v>
      </c>
      <c r="AV52">
        <v>0</v>
      </c>
      <c r="AW52">
        <v>0</v>
      </c>
      <c r="AX52">
        <v>0</v>
      </c>
      <c r="AY52">
        <v>0</v>
      </c>
      <c r="AZ52">
        <v>14.48</v>
      </c>
      <c r="BA52">
        <v>0</v>
      </c>
      <c r="BB52">
        <v>34.75</v>
      </c>
      <c r="BC52">
        <v>0.57999999999999996</v>
      </c>
      <c r="BD52">
        <v>0.97</v>
      </c>
      <c r="BE52">
        <v>0.97</v>
      </c>
      <c r="BF52">
        <v>3.17</v>
      </c>
      <c r="BG52">
        <v>0.59</v>
      </c>
      <c r="BH52">
        <v>0.97</v>
      </c>
      <c r="BI52">
        <v>3.86</v>
      </c>
      <c r="BJ52">
        <v>19.309999999999999</v>
      </c>
      <c r="BK52">
        <v>57.92</v>
      </c>
      <c r="BL52">
        <v>5.36</v>
      </c>
      <c r="BM52">
        <v>33.79</v>
      </c>
      <c r="BN52">
        <v>0.59</v>
      </c>
      <c r="BO52">
        <v>34.47</v>
      </c>
      <c r="BP52">
        <v>14.77</v>
      </c>
    </row>
    <row r="53" spans="1:68">
      <c r="G53" t="s">
        <v>95</v>
      </c>
      <c r="H53" s="115">
        <v>253.49</v>
      </c>
      <c r="I53" s="88">
        <v>89.25</v>
      </c>
      <c r="J53" s="88">
        <v>97.66</v>
      </c>
      <c r="K53" s="88">
        <v>24.14</v>
      </c>
      <c r="L53" s="88">
        <v>3.17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0.98</v>
      </c>
      <c r="AA53">
        <v>0.97</v>
      </c>
      <c r="AB53">
        <v>0</v>
      </c>
      <c r="AC53">
        <v>38.61</v>
      </c>
      <c r="AD53">
        <v>0</v>
      </c>
      <c r="AE53">
        <v>0</v>
      </c>
      <c r="AF53">
        <v>0</v>
      </c>
      <c r="AG53">
        <v>0</v>
      </c>
      <c r="AH53">
        <v>40.54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49.71</v>
      </c>
      <c r="AO53">
        <v>0</v>
      </c>
      <c r="AP53">
        <v>49.23</v>
      </c>
      <c r="AQ53">
        <v>44.4</v>
      </c>
      <c r="AR53">
        <v>0</v>
      </c>
      <c r="AS53">
        <v>0</v>
      </c>
      <c r="AT53">
        <v>0</v>
      </c>
      <c r="AU53">
        <v>14.48</v>
      </c>
      <c r="AV53">
        <v>0</v>
      </c>
      <c r="AW53">
        <v>0</v>
      </c>
      <c r="AX53">
        <v>0</v>
      </c>
      <c r="AY53">
        <v>0</v>
      </c>
      <c r="AZ53">
        <v>14.48</v>
      </c>
      <c r="BA53">
        <v>0</v>
      </c>
      <c r="BB53">
        <v>34.75</v>
      </c>
      <c r="BC53">
        <v>0.57999999999999996</v>
      </c>
      <c r="BD53">
        <v>0.97</v>
      </c>
      <c r="BE53">
        <v>0.97</v>
      </c>
      <c r="BF53">
        <v>3.17</v>
      </c>
      <c r="BG53">
        <v>0.59</v>
      </c>
      <c r="BH53">
        <v>0.97</v>
      </c>
      <c r="BI53">
        <v>3.86</v>
      </c>
      <c r="BJ53">
        <v>19.309999999999999</v>
      </c>
      <c r="BK53">
        <v>57.92</v>
      </c>
      <c r="BL53">
        <v>5.36</v>
      </c>
      <c r="BM53">
        <v>33.79</v>
      </c>
      <c r="BN53">
        <v>0.59</v>
      </c>
      <c r="BO53">
        <v>34.83</v>
      </c>
      <c r="BP53">
        <v>14.92</v>
      </c>
    </row>
    <row r="54" spans="1:68">
      <c r="G54" t="s">
        <v>96</v>
      </c>
      <c r="H54" s="115">
        <v>253.42</v>
      </c>
      <c r="I54" s="88">
        <v>91.15</v>
      </c>
      <c r="J54" s="88">
        <v>97.66</v>
      </c>
      <c r="K54" s="88">
        <v>24.14</v>
      </c>
      <c r="L54" s="88">
        <v>3.17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0.98</v>
      </c>
      <c r="AA54">
        <v>0.97</v>
      </c>
      <c r="AB54">
        <v>0</v>
      </c>
      <c r="AC54">
        <v>38.61</v>
      </c>
      <c r="AD54">
        <v>0</v>
      </c>
      <c r="AE54">
        <v>0</v>
      </c>
      <c r="AF54">
        <v>0</v>
      </c>
      <c r="AG54">
        <v>0</v>
      </c>
      <c r="AH54">
        <v>40.54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49.71</v>
      </c>
      <c r="AO54">
        <v>0</v>
      </c>
      <c r="AP54">
        <v>49.23</v>
      </c>
      <c r="AQ54">
        <v>46.33</v>
      </c>
      <c r="AR54">
        <v>0</v>
      </c>
      <c r="AS54">
        <v>0</v>
      </c>
      <c r="AT54">
        <v>0</v>
      </c>
      <c r="AU54">
        <v>14.48</v>
      </c>
      <c r="AV54">
        <v>0</v>
      </c>
      <c r="AW54">
        <v>0</v>
      </c>
      <c r="AX54">
        <v>0</v>
      </c>
      <c r="AY54">
        <v>0</v>
      </c>
      <c r="AZ54">
        <v>14.48</v>
      </c>
      <c r="BA54">
        <v>0</v>
      </c>
      <c r="BB54">
        <v>34.75</v>
      </c>
      <c r="BC54">
        <v>0.57999999999999996</v>
      </c>
      <c r="BD54">
        <v>0.97</v>
      </c>
      <c r="BE54">
        <v>0.97</v>
      </c>
      <c r="BF54">
        <v>3.17</v>
      </c>
      <c r="BG54">
        <v>0.59</v>
      </c>
      <c r="BH54">
        <v>0.97</v>
      </c>
      <c r="BI54">
        <v>3.86</v>
      </c>
      <c r="BJ54">
        <v>19.309999999999999</v>
      </c>
      <c r="BK54">
        <v>57.92</v>
      </c>
      <c r="BL54">
        <v>5.36</v>
      </c>
      <c r="BM54">
        <v>33.79</v>
      </c>
      <c r="BN54">
        <v>0.59</v>
      </c>
      <c r="BO54">
        <v>34.76</v>
      </c>
      <c r="BP54">
        <v>14.89</v>
      </c>
    </row>
    <row r="55" spans="1:68">
      <c r="G55" t="s">
        <v>97</v>
      </c>
      <c r="H55" s="115">
        <v>253.5</v>
      </c>
      <c r="I55" s="88">
        <v>90.22999999999999</v>
      </c>
      <c r="J55" s="88">
        <v>97.56</v>
      </c>
      <c r="K55" s="88">
        <v>24.14</v>
      </c>
      <c r="L55" s="88">
        <v>3.17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0.98</v>
      </c>
      <c r="AA55">
        <v>0.97</v>
      </c>
      <c r="AB55">
        <v>0</v>
      </c>
      <c r="AC55">
        <v>38.61</v>
      </c>
      <c r="AD55">
        <v>0</v>
      </c>
      <c r="AE55">
        <v>0</v>
      </c>
      <c r="AF55">
        <v>0</v>
      </c>
      <c r="AG55">
        <v>0</v>
      </c>
      <c r="AH55">
        <v>40.54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49.71</v>
      </c>
      <c r="AO55">
        <v>0</v>
      </c>
      <c r="AP55">
        <v>49.23</v>
      </c>
      <c r="AQ55">
        <v>45.37</v>
      </c>
      <c r="AR55">
        <v>0</v>
      </c>
      <c r="AS55">
        <v>0</v>
      </c>
      <c r="AT55">
        <v>0</v>
      </c>
      <c r="AU55">
        <v>14.48</v>
      </c>
      <c r="AV55">
        <v>0</v>
      </c>
      <c r="AW55">
        <v>0</v>
      </c>
      <c r="AX55">
        <v>0</v>
      </c>
      <c r="AY55">
        <v>0</v>
      </c>
      <c r="AZ55">
        <v>14.48</v>
      </c>
      <c r="BA55">
        <v>0</v>
      </c>
      <c r="BB55">
        <v>34.75</v>
      </c>
      <c r="BC55">
        <v>0.57999999999999996</v>
      </c>
      <c r="BD55">
        <v>0.97</v>
      </c>
      <c r="BE55">
        <v>0.97</v>
      </c>
      <c r="BF55">
        <v>3.17</v>
      </c>
      <c r="BG55">
        <v>0.59</v>
      </c>
      <c r="BH55">
        <v>0.97</v>
      </c>
      <c r="BI55">
        <v>3.86</v>
      </c>
      <c r="BJ55">
        <v>19.309999999999999</v>
      </c>
      <c r="BK55">
        <v>57.92</v>
      </c>
      <c r="BL55">
        <v>5.26</v>
      </c>
      <c r="BM55">
        <v>33.79</v>
      </c>
      <c r="BN55">
        <v>0.59</v>
      </c>
      <c r="BO55">
        <v>34.840000000000003</v>
      </c>
      <c r="BP55">
        <v>14.93</v>
      </c>
    </row>
    <row r="56" spans="1:68">
      <c r="G56" t="s">
        <v>98</v>
      </c>
      <c r="H56" s="115">
        <v>253.32</v>
      </c>
      <c r="I56" s="88">
        <v>92.09</v>
      </c>
      <c r="J56" s="88">
        <v>97.56</v>
      </c>
      <c r="K56" s="88">
        <v>24.14</v>
      </c>
      <c r="L56" s="88">
        <v>3.17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0.98</v>
      </c>
      <c r="AA56">
        <v>0.97</v>
      </c>
      <c r="AB56">
        <v>0</v>
      </c>
      <c r="AC56">
        <v>38.61</v>
      </c>
      <c r="AD56">
        <v>0</v>
      </c>
      <c r="AE56">
        <v>0</v>
      </c>
      <c r="AF56">
        <v>0</v>
      </c>
      <c r="AG56">
        <v>0</v>
      </c>
      <c r="AH56">
        <v>40.54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49.71</v>
      </c>
      <c r="AO56">
        <v>0</v>
      </c>
      <c r="AP56">
        <v>49.23</v>
      </c>
      <c r="AQ56">
        <v>47.3</v>
      </c>
      <c r="AR56">
        <v>0</v>
      </c>
      <c r="AS56">
        <v>0</v>
      </c>
      <c r="AT56">
        <v>0</v>
      </c>
      <c r="AU56">
        <v>14.48</v>
      </c>
      <c r="AV56">
        <v>0</v>
      </c>
      <c r="AW56">
        <v>0</v>
      </c>
      <c r="AX56">
        <v>0</v>
      </c>
      <c r="AY56">
        <v>0</v>
      </c>
      <c r="AZ56">
        <v>14.48</v>
      </c>
      <c r="BA56">
        <v>0</v>
      </c>
      <c r="BB56">
        <v>34.75</v>
      </c>
      <c r="BC56">
        <v>0.57999999999999996</v>
      </c>
      <c r="BD56">
        <v>0.97</v>
      </c>
      <c r="BE56">
        <v>0.97</v>
      </c>
      <c r="BF56">
        <v>3.17</v>
      </c>
      <c r="BG56">
        <v>0.59</v>
      </c>
      <c r="BH56">
        <v>0.97</v>
      </c>
      <c r="BI56">
        <v>3.86</v>
      </c>
      <c r="BJ56">
        <v>19.309999999999999</v>
      </c>
      <c r="BK56">
        <v>57.92</v>
      </c>
      <c r="BL56">
        <v>5.26</v>
      </c>
      <c r="BM56">
        <v>33.79</v>
      </c>
      <c r="BN56">
        <v>0.59</v>
      </c>
      <c r="BO56">
        <v>34.659999999999997</v>
      </c>
      <c r="BP56">
        <v>14.86</v>
      </c>
    </row>
    <row r="57" spans="1:68">
      <c r="G57" t="s">
        <v>99</v>
      </c>
      <c r="H57" s="115">
        <v>253.03</v>
      </c>
      <c r="I57" s="88">
        <v>92.92</v>
      </c>
      <c r="J57" s="88">
        <v>97.56</v>
      </c>
      <c r="K57" s="88">
        <v>24.14</v>
      </c>
      <c r="L57" s="88">
        <v>3.17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0.98</v>
      </c>
      <c r="AA57">
        <v>0.97</v>
      </c>
      <c r="AB57">
        <v>0</v>
      </c>
      <c r="AC57">
        <v>38.61</v>
      </c>
      <c r="AD57">
        <v>0</v>
      </c>
      <c r="AE57">
        <v>0</v>
      </c>
      <c r="AF57">
        <v>0</v>
      </c>
      <c r="AG57">
        <v>0</v>
      </c>
      <c r="AH57">
        <v>40.54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49.71</v>
      </c>
      <c r="AO57">
        <v>0</v>
      </c>
      <c r="AP57">
        <v>49.23</v>
      </c>
      <c r="AQ57">
        <v>48.26</v>
      </c>
      <c r="AR57">
        <v>0</v>
      </c>
      <c r="AS57">
        <v>0</v>
      </c>
      <c r="AT57">
        <v>0</v>
      </c>
      <c r="AU57">
        <v>14.48</v>
      </c>
      <c r="AV57">
        <v>0</v>
      </c>
      <c r="AW57">
        <v>0</v>
      </c>
      <c r="AX57">
        <v>0</v>
      </c>
      <c r="AY57">
        <v>0</v>
      </c>
      <c r="AZ57">
        <v>14.48</v>
      </c>
      <c r="BA57">
        <v>0</v>
      </c>
      <c r="BB57">
        <v>34.75</v>
      </c>
      <c r="BC57">
        <v>0.57999999999999996</v>
      </c>
      <c r="BD57">
        <v>0.97</v>
      </c>
      <c r="BE57">
        <v>0.97</v>
      </c>
      <c r="BF57">
        <v>3.17</v>
      </c>
      <c r="BG57">
        <v>0.59</v>
      </c>
      <c r="BH57">
        <v>0.97</v>
      </c>
      <c r="BI57">
        <v>3.86</v>
      </c>
      <c r="BJ57">
        <v>19.309999999999999</v>
      </c>
      <c r="BK57">
        <v>57.92</v>
      </c>
      <c r="BL57">
        <v>5.26</v>
      </c>
      <c r="BM57">
        <v>33.79</v>
      </c>
      <c r="BN57">
        <v>0.59</v>
      </c>
      <c r="BO57">
        <v>34.369999999999997</v>
      </c>
      <c r="BP57">
        <v>14.73</v>
      </c>
    </row>
    <row r="58" spans="1:68">
      <c r="G58" t="s">
        <v>100</v>
      </c>
      <c r="H58" s="115">
        <v>252.67</v>
      </c>
      <c r="I58" s="88">
        <v>93.74</v>
      </c>
      <c r="J58" s="88">
        <v>97.56</v>
      </c>
      <c r="K58" s="88">
        <v>24.14</v>
      </c>
      <c r="L58" s="88">
        <v>3.17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0.98</v>
      </c>
      <c r="AA58">
        <v>0.97</v>
      </c>
      <c r="AB58">
        <v>0</v>
      </c>
      <c r="AC58">
        <v>38.61</v>
      </c>
      <c r="AD58">
        <v>0</v>
      </c>
      <c r="AE58">
        <v>0</v>
      </c>
      <c r="AF58">
        <v>0</v>
      </c>
      <c r="AG58">
        <v>0</v>
      </c>
      <c r="AH58">
        <v>40.54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49.71</v>
      </c>
      <c r="AO58">
        <v>0</v>
      </c>
      <c r="AP58">
        <v>49.23</v>
      </c>
      <c r="AQ58">
        <v>49.23</v>
      </c>
      <c r="AR58">
        <v>0</v>
      </c>
      <c r="AS58">
        <v>0</v>
      </c>
      <c r="AT58">
        <v>0</v>
      </c>
      <c r="AU58">
        <v>14.48</v>
      </c>
      <c r="AV58">
        <v>0</v>
      </c>
      <c r="AW58">
        <v>0</v>
      </c>
      <c r="AX58">
        <v>0</v>
      </c>
      <c r="AY58">
        <v>0</v>
      </c>
      <c r="AZ58">
        <v>14.48</v>
      </c>
      <c r="BA58">
        <v>0</v>
      </c>
      <c r="BB58">
        <v>34.75</v>
      </c>
      <c r="BC58">
        <v>0.57999999999999996</v>
      </c>
      <c r="BD58">
        <v>0.97</v>
      </c>
      <c r="BE58">
        <v>0.97</v>
      </c>
      <c r="BF58">
        <v>3.17</v>
      </c>
      <c r="BG58">
        <v>0.59</v>
      </c>
      <c r="BH58">
        <v>0.97</v>
      </c>
      <c r="BI58">
        <v>3.86</v>
      </c>
      <c r="BJ58">
        <v>19.309999999999999</v>
      </c>
      <c r="BK58">
        <v>57.92</v>
      </c>
      <c r="BL58">
        <v>5.26</v>
      </c>
      <c r="BM58">
        <v>33.79</v>
      </c>
      <c r="BN58">
        <v>0.59</v>
      </c>
      <c r="BO58">
        <v>34.01</v>
      </c>
      <c r="BP58">
        <v>14.58</v>
      </c>
    </row>
    <row r="59" spans="1:68">
      <c r="G59" t="s">
        <v>101</v>
      </c>
      <c r="H59" s="115">
        <v>423.16</v>
      </c>
      <c r="I59" s="88">
        <v>111.91</v>
      </c>
      <c r="J59" s="88">
        <v>97.56</v>
      </c>
      <c r="K59" s="88">
        <v>24.14</v>
      </c>
      <c r="L59" s="88">
        <v>3.17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0.98</v>
      </c>
      <c r="AA59">
        <v>0.97</v>
      </c>
      <c r="AB59">
        <v>0</v>
      </c>
      <c r="AC59">
        <v>38.61</v>
      </c>
      <c r="AD59">
        <v>0</v>
      </c>
      <c r="AE59">
        <v>0</v>
      </c>
      <c r="AF59">
        <v>170.86</v>
      </c>
      <c r="AG59">
        <v>0</v>
      </c>
      <c r="AH59">
        <v>40.54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49.71</v>
      </c>
      <c r="AO59">
        <v>0</v>
      </c>
      <c r="AP59">
        <v>49.23</v>
      </c>
      <c r="AQ59">
        <v>46.33</v>
      </c>
      <c r="AR59">
        <v>0</v>
      </c>
      <c r="AS59">
        <v>0</v>
      </c>
      <c r="AT59">
        <v>0</v>
      </c>
      <c r="AU59">
        <v>14.48</v>
      </c>
      <c r="AV59">
        <v>21.24</v>
      </c>
      <c r="AW59">
        <v>0</v>
      </c>
      <c r="AX59">
        <v>0</v>
      </c>
      <c r="AY59">
        <v>0</v>
      </c>
      <c r="AZ59">
        <v>14.48</v>
      </c>
      <c r="BA59">
        <v>0</v>
      </c>
      <c r="BB59">
        <v>34.75</v>
      </c>
      <c r="BC59">
        <v>0.57999999999999996</v>
      </c>
      <c r="BD59">
        <v>0.97</v>
      </c>
      <c r="BE59">
        <v>0.97</v>
      </c>
      <c r="BF59">
        <v>3.17</v>
      </c>
      <c r="BG59">
        <v>0.59</v>
      </c>
      <c r="BH59">
        <v>0.97</v>
      </c>
      <c r="BI59">
        <v>3.86</v>
      </c>
      <c r="BJ59">
        <v>19.309999999999999</v>
      </c>
      <c r="BK59">
        <v>57.92</v>
      </c>
      <c r="BL59">
        <v>5.26</v>
      </c>
      <c r="BM59">
        <v>33.79</v>
      </c>
      <c r="BN59">
        <v>0.59</v>
      </c>
      <c r="BO59">
        <v>33.64</v>
      </c>
      <c r="BP59">
        <v>14.41</v>
      </c>
    </row>
    <row r="60" spans="1:68">
      <c r="G60" t="s">
        <v>102</v>
      </c>
      <c r="H60" s="115">
        <v>422.82000000000005</v>
      </c>
      <c r="I60" s="88">
        <v>108.88</v>
      </c>
      <c r="J60" s="88">
        <v>97.56</v>
      </c>
      <c r="K60" s="88">
        <v>24.14</v>
      </c>
      <c r="L60" s="88">
        <v>3.17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0.98</v>
      </c>
      <c r="AA60">
        <v>0.97</v>
      </c>
      <c r="AB60">
        <v>0</v>
      </c>
      <c r="AC60">
        <v>38.61</v>
      </c>
      <c r="AD60">
        <v>0</v>
      </c>
      <c r="AE60">
        <v>0</v>
      </c>
      <c r="AF60">
        <v>170.86</v>
      </c>
      <c r="AG60">
        <v>0</v>
      </c>
      <c r="AH60">
        <v>40.54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49.71</v>
      </c>
      <c r="AO60">
        <v>0</v>
      </c>
      <c r="AP60">
        <v>49.23</v>
      </c>
      <c r="AQ60">
        <v>43.44</v>
      </c>
      <c r="AR60">
        <v>0</v>
      </c>
      <c r="AS60">
        <v>0</v>
      </c>
      <c r="AT60">
        <v>0</v>
      </c>
      <c r="AU60">
        <v>14.48</v>
      </c>
      <c r="AV60">
        <v>21.24</v>
      </c>
      <c r="AW60">
        <v>0</v>
      </c>
      <c r="AX60">
        <v>0</v>
      </c>
      <c r="AY60">
        <v>0</v>
      </c>
      <c r="AZ60">
        <v>14.48</v>
      </c>
      <c r="BA60">
        <v>0</v>
      </c>
      <c r="BB60">
        <v>34.75</v>
      </c>
      <c r="BC60">
        <v>0.57999999999999996</v>
      </c>
      <c r="BD60">
        <v>0.97</v>
      </c>
      <c r="BE60">
        <v>0.97</v>
      </c>
      <c r="BF60">
        <v>3.17</v>
      </c>
      <c r="BG60">
        <v>0.59</v>
      </c>
      <c r="BH60">
        <v>0.97</v>
      </c>
      <c r="BI60">
        <v>3.86</v>
      </c>
      <c r="BJ60">
        <v>19.309999999999999</v>
      </c>
      <c r="BK60">
        <v>57.92</v>
      </c>
      <c r="BL60">
        <v>5.26</v>
      </c>
      <c r="BM60">
        <v>33.79</v>
      </c>
      <c r="BN60">
        <v>0.59</v>
      </c>
      <c r="BO60">
        <v>33.299999999999997</v>
      </c>
      <c r="BP60">
        <v>14.27</v>
      </c>
    </row>
    <row r="61" spans="1:68">
      <c r="G61" t="s">
        <v>103</v>
      </c>
      <c r="H61" s="115">
        <v>595.25000000000011</v>
      </c>
      <c r="I61" s="88">
        <v>109.27</v>
      </c>
      <c r="J61" s="88">
        <v>97.56</v>
      </c>
      <c r="K61" s="88">
        <v>24.14</v>
      </c>
      <c r="L61" s="88">
        <v>3.17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0.98</v>
      </c>
      <c r="AA61">
        <v>0.97</v>
      </c>
      <c r="AB61">
        <v>173.75</v>
      </c>
      <c r="AC61">
        <v>38.61</v>
      </c>
      <c r="AD61">
        <v>0</v>
      </c>
      <c r="AE61">
        <v>0</v>
      </c>
      <c r="AF61">
        <v>170.86</v>
      </c>
      <c r="AG61">
        <v>0</v>
      </c>
      <c r="AH61">
        <v>40.54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49.71</v>
      </c>
      <c r="AO61">
        <v>0</v>
      </c>
      <c r="AP61">
        <v>49.23</v>
      </c>
      <c r="AQ61">
        <v>44.4</v>
      </c>
      <c r="AR61">
        <v>0</v>
      </c>
      <c r="AS61">
        <v>0</v>
      </c>
      <c r="AT61">
        <v>0</v>
      </c>
      <c r="AU61">
        <v>14.48</v>
      </c>
      <c r="AV61">
        <v>21.24</v>
      </c>
      <c r="AW61">
        <v>0</v>
      </c>
      <c r="AX61">
        <v>0</v>
      </c>
      <c r="AY61">
        <v>0</v>
      </c>
      <c r="AZ61">
        <v>14.48</v>
      </c>
      <c r="BA61">
        <v>0</v>
      </c>
      <c r="BB61">
        <v>34.75</v>
      </c>
      <c r="BC61">
        <v>0.57999999999999996</v>
      </c>
      <c r="BD61">
        <v>0.97</v>
      </c>
      <c r="BE61">
        <v>0.97</v>
      </c>
      <c r="BF61">
        <v>3.17</v>
      </c>
      <c r="BG61">
        <v>0.59</v>
      </c>
      <c r="BH61">
        <v>0.97</v>
      </c>
      <c r="BI61">
        <v>3.86</v>
      </c>
      <c r="BJ61">
        <v>19.309999999999999</v>
      </c>
      <c r="BK61">
        <v>57.92</v>
      </c>
      <c r="BL61">
        <v>5.26</v>
      </c>
      <c r="BM61">
        <v>33.79</v>
      </c>
      <c r="BN61">
        <v>0.59</v>
      </c>
      <c r="BO61">
        <v>31.98</v>
      </c>
      <c r="BP61">
        <v>13.7</v>
      </c>
    </row>
    <row r="62" spans="1:68">
      <c r="G62" t="s">
        <v>104</v>
      </c>
      <c r="H62" s="115">
        <v>593.83000000000004</v>
      </c>
      <c r="I62" s="88">
        <v>107.71</v>
      </c>
      <c r="J62" s="88">
        <v>97.56</v>
      </c>
      <c r="K62" s="88">
        <v>24.14</v>
      </c>
      <c r="L62" s="88">
        <v>3.17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0.98</v>
      </c>
      <c r="AA62">
        <v>0.97</v>
      </c>
      <c r="AB62">
        <v>173.75</v>
      </c>
      <c r="AC62">
        <v>38.61</v>
      </c>
      <c r="AD62">
        <v>0</v>
      </c>
      <c r="AE62">
        <v>0</v>
      </c>
      <c r="AF62">
        <v>170.86</v>
      </c>
      <c r="AG62">
        <v>0</v>
      </c>
      <c r="AH62">
        <v>40.54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49.71</v>
      </c>
      <c r="AO62">
        <v>0</v>
      </c>
      <c r="AP62">
        <v>49.23</v>
      </c>
      <c r="AQ62">
        <v>43.44</v>
      </c>
      <c r="AR62">
        <v>0</v>
      </c>
      <c r="AS62">
        <v>0</v>
      </c>
      <c r="AT62">
        <v>0</v>
      </c>
      <c r="AU62">
        <v>14.48</v>
      </c>
      <c r="AV62">
        <v>21.24</v>
      </c>
      <c r="AW62">
        <v>0</v>
      </c>
      <c r="AX62">
        <v>0</v>
      </c>
      <c r="AY62">
        <v>0</v>
      </c>
      <c r="AZ62">
        <v>14.48</v>
      </c>
      <c r="BA62">
        <v>0</v>
      </c>
      <c r="BB62">
        <v>34.75</v>
      </c>
      <c r="BC62">
        <v>0.57999999999999996</v>
      </c>
      <c r="BD62">
        <v>0.97</v>
      </c>
      <c r="BE62">
        <v>0.97</v>
      </c>
      <c r="BF62">
        <v>3.17</v>
      </c>
      <c r="BG62">
        <v>0.59</v>
      </c>
      <c r="BH62">
        <v>0.97</v>
      </c>
      <c r="BI62">
        <v>3.86</v>
      </c>
      <c r="BJ62">
        <v>19.309999999999999</v>
      </c>
      <c r="BK62">
        <v>57.92</v>
      </c>
      <c r="BL62">
        <v>5.26</v>
      </c>
      <c r="BM62">
        <v>33.79</v>
      </c>
      <c r="BN62">
        <v>0.59</v>
      </c>
      <c r="BO62">
        <v>30.56</v>
      </c>
      <c r="BP62">
        <v>13.1</v>
      </c>
    </row>
    <row r="63" spans="1:68">
      <c r="G63" t="s">
        <v>105</v>
      </c>
      <c r="H63" s="115">
        <v>660.45000000000016</v>
      </c>
      <c r="I63" s="88">
        <v>158.44999999999999</v>
      </c>
      <c r="J63" s="88">
        <v>97.56</v>
      </c>
      <c r="K63" s="88">
        <v>24.14</v>
      </c>
      <c r="L63" s="88">
        <v>3.17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0.98</v>
      </c>
      <c r="AA63">
        <v>0.97</v>
      </c>
      <c r="AB63">
        <v>289.58999999999997</v>
      </c>
      <c r="AC63">
        <v>76.260000000000005</v>
      </c>
      <c r="AD63">
        <v>0</v>
      </c>
      <c r="AE63">
        <v>0</v>
      </c>
      <c r="AF63">
        <v>122.59</v>
      </c>
      <c r="AG63">
        <v>0</v>
      </c>
      <c r="AH63">
        <v>40.54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49.71</v>
      </c>
      <c r="AO63">
        <v>0</v>
      </c>
      <c r="AP63">
        <v>11.58</v>
      </c>
      <c r="AQ63">
        <v>46.33</v>
      </c>
      <c r="AR63">
        <v>0</v>
      </c>
      <c r="AS63">
        <v>0</v>
      </c>
      <c r="AT63">
        <v>0</v>
      </c>
      <c r="AU63">
        <v>14.48</v>
      </c>
      <c r="AV63">
        <v>21.24</v>
      </c>
      <c r="AW63">
        <v>0</v>
      </c>
      <c r="AX63">
        <v>48.26</v>
      </c>
      <c r="AY63">
        <v>0</v>
      </c>
      <c r="AZ63">
        <v>14.48</v>
      </c>
      <c r="BA63">
        <v>0</v>
      </c>
      <c r="BB63">
        <v>34.75</v>
      </c>
      <c r="BC63">
        <v>0.57999999999999996</v>
      </c>
      <c r="BD63">
        <v>0.97</v>
      </c>
      <c r="BE63">
        <v>0.97</v>
      </c>
      <c r="BF63">
        <v>3.17</v>
      </c>
      <c r="BG63">
        <v>0.59</v>
      </c>
      <c r="BH63">
        <v>0.97</v>
      </c>
      <c r="BI63">
        <v>3.86</v>
      </c>
      <c r="BJ63">
        <v>19.309999999999999</v>
      </c>
      <c r="BK63">
        <v>57.92</v>
      </c>
      <c r="BL63">
        <v>5.26</v>
      </c>
      <c r="BM63">
        <v>33.79</v>
      </c>
      <c r="BN63">
        <v>0.59</v>
      </c>
      <c r="BO63">
        <v>29.61</v>
      </c>
      <c r="BP63">
        <v>12.69</v>
      </c>
    </row>
    <row r="64" spans="1:68">
      <c r="G64" t="s">
        <v>106</v>
      </c>
      <c r="H64" s="115">
        <v>658.57000000000016</v>
      </c>
      <c r="I64" s="88">
        <v>151.85999999999996</v>
      </c>
      <c r="J64" s="88">
        <v>97.56</v>
      </c>
      <c r="K64" s="88">
        <v>24.14</v>
      </c>
      <c r="L64" s="88">
        <v>3.17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0.98</v>
      </c>
      <c r="AA64">
        <v>0.97</v>
      </c>
      <c r="AB64">
        <v>289.58999999999997</v>
      </c>
      <c r="AC64">
        <v>76.260000000000005</v>
      </c>
      <c r="AD64">
        <v>0</v>
      </c>
      <c r="AE64">
        <v>0</v>
      </c>
      <c r="AF64">
        <v>122.59</v>
      </c>
      <c r="AG64">
        <v>0</v>
      </c>
      <c r="AH64">
        <v>40.54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49.71</v>
      </c>
      <c r="AO64">
        <v>0</v>
      </c>
      <c r="AP64">
        <v>11.58</v>
      </c>
      <c r="AQ64">
        <v>40.54</v>
      </c>
      <c r="AR64">
        <v>0</v>
      </c>
      <c r="AS64">
        <v>0</v>
      </c>
      <c r="AT64">
        <v>0</v>
      </c>
      <c r="AU64">
        <v>14.48</v>
      </c>
      <c r="AV64">
        <v>21.24</v>
      </c>
      <c r="AW64">
        <v>0</v>
      </c>
      <c r="AX64">
        <v>48.26</v>
      </c>
      <c r="AY64">
        <v>0</v>
      </c>
      <c r="AZ64">
        <v>14.48</v>
      </c>
      <c r="BA64">
        <v>0</v>
      </c>
      <c r="BB64">
        <v>34.75</v>
      </c>
      <c r="BC64">
        <v>0.57999999999999996</v>
      </c>
      <c r="BD64">
        <v>0.97</v>
      </c>
      <c r="BE64">
        <v>0.97</v>
      </c>
      <c r="BF64">
        <v>3.17</v>
      </c>
      <c r="BG64">
        <v>0.59</v>
      </c>
      <c r="BH64">
        <v>0.97</v>
      </c>
      <c r="BI64">
        <v>3.86</v>
      </c>
      <c r="BJ64">
        <v>19.309999999999999</v>
      </c>
      <c r="BK64">
        <v>57.92</v>
      </c>
      <c r="BL64">
        <v>5.26</v>
      </c>
      <c r="BM64">
        <v>33.79</v>
      </c>
      <c r="BN64">
        <v>0.59</v>
      </c>
      <c r="BO64">
        <v>27.73</v>
      </c>
      <c r="BP64">
        <v>11.89</v>
      </c>
    </row>
    <row r="65" spans="7:68">
      <c r="G65" t="s">
        <v>107</v>
      </c>
      <c r="H65" s="115">
        <v>657.94000000000017</v>
      </c>
      <c r="I65" s="88">
        <v>146.76</v>
      </c>
      <c r="J65" s="88">
        <v>97.56</v>
      </c>
      <c r="K65" s="88">
        <v>24.14</v>
      </c>
      <c r="L65" s="88">
        <v>3.17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0.98</v>
      </c>
      <c r="AA65">
        <v>0.97</v>
      </c>
      <c r="AB65">
        <v>289.58999999999997</v>
      </c>
      <c r="AC65">
        <v>76.260000000000005</v>
      </c>
      <c r="AD65">
        <v>0</v>
      </c>
      <c r="AE65">
        <v>0</v>
      </c>
      <c r="AF65">
        <v>122.59</v>
      </c>
      <c r="AG65">
        <v>0</v>
      </c>
      <c r="AH65">
        <v>40.54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49.71</v>
      </c>
      <c r="AO65">
        <v>0</v>
      </c>
      <c r="AP65">
        <v>11.58</v>
      </c>
      <c r="AQ65">
        <v>35.72</v>
      </c>
      <c r="AR65">
        <v>0</v>
      </c>
      <c r="AS65">
        <v>0</v>
      </c>
      <c r="AT65">
        <v>0</v>
      </c>
      <c r="AU65">
        <v>14.48</v>
      </c>
      <c r="AV65">
        <v>21.24</v>
      </c>
      <c r="AW65">
        <v>0</v>
      </c>
      <c r="AX65">
        <v>48.26</v>
      </c>
      <c r="AY65">
        <v>0</v>
      </c>
      <c r="AZ65">
        <v>14.48</v>
      </c>
      <c r="BA65">
        <v>0</v>
      </c>
      <c r="BB65">
        <v>34.75</v>
      </c>
      <c r="BC65">
        <v>0.57999999999999996</v>
      </c>
      <c r="BD65">
        <v>0.97</v>
      </c>
      <c r="BE65">
        <v>0.97</v>
      </c>
      <c r="BF65">
        <v>3.17</v>
      </c>
      <c r="BG65">
        <v>0.59</v>
      </c>
      <c r="BH65">
        <v>0.97</v>
      </c>
      <c r="BI65">
        <v>3.86</v>
      </c>
      <c r="BJ65">
        <v>19.309999999999999</v>
      </c>
      <c r="BK65">
        <v>57.92</v>
      </c>
      <c r="BL65">
        <v>5.26</v>
      </c>
      <c r="BM65">
        <v>33.79</v>
      </c>
      <c r="BN65">
        <v>0.59</v>
      </c>
      <c r="BO65">
        <v>27.1</v>
      </c>
      <c r="BP65">
        <v>11.61</v>
      </c>
    </row>
    <row r="66" spans="7:68">
      <c r="G66" t="s">
        <v>108</v>
      </c>
      <c r="H66" s="115">
        <v>656.60000000000014</v>
      </c>
      <c r="I66" s="88">
        <v>144.25999999999996</v>
      </c>
      <c r="J66" s="88">
        <v>97.56</v>
      </c>
      <c r="K66" s="88">
        <v>24.14</v>
      </c>
      <c r="L66" s="88">
        <v>3.17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0.98</v>
      </c>
      <c r="AA66">
        <v>0.97</v>
      </c>
      <c r="AB66">
        <v>289.58999999999997</v>
      </c>
      <c r="AC66">
        <v>76.260000000000005</v>
      </c>
      <c r="AD66">
        <v>0</v>
      </c>
      <c r="AE66">
        <v>0</v>
      </c>
      <c r="AF66">
        <v>122.59</v>
      </c>
      <c r="AG66">
        <v>0</v>
      </c>
      <c r="AH66">
        <v>40.54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49.71</v>
      </c>
      <c r="AO66">
        <v>0</v>
      </c>
      <c r="AP66">
        <v>11.58</v>
      </c>
      <c r="AQ66">
        <v>33.79</v>
      </c>
      <c r="AR66">
        <v>0</v>
      </c>
      <c r="AS66">
        <v>0</v>
      </c>
      <c r="AT66">
        <v>0</v>
      </c>
      <c r="AU66">
        <v>14.48</v>
      </c>
      <c r="AV66">
        <v>21.24</v>
      </c>
      <c r="AW66">
        <v>0</v>
      </c>
      <c r="AX66">
        <v>48.26</v>
      </c>
      <c r="AY66">
        <v>0</v>
      </c>
      <c r="AZ66">
        <v>14.48</v>
      </c>
      <c r="BA66">
        <v>0</v>
      </c>
      <c r="BB66">
        <v>34.75</v>
      </c>
      <c r="BC66">
        <v>0.57999999999999996</v>
      </c>
      <c r="BD66">
        <v>0.97</v>
      </c>
      <c r="BE66">
        <v>0.97</v>
      </c>
      <c r="BF66">
        <v>3.17</v>
      </c>
      <c r="BG66">
        <v>0.59</v>
      </c>
      <c r="BH66">
        <v>0.97</v>
      </c>
      <c r="BI66">
        <v>3.86</v>
      </c>
      <c r="BJ66">
        <v>19.309999999999999</v>
      </c>
      <c r="BK66">
        <v>57.92</v>
      </c>
      <c r="BL66">
        <v>5.26</v>
      </c>
      <c r="BM66">
        <v>33.79</v>
      </c>
      <c r="BN66">
        <v>0.59</v>
      </c>
      <c r="BO66">
        <v>25.76</v>
      </c>
      <c r="BP66">
        <v>11.04</v>
      </c>
    </row>
    <row r="67" spans="7:68">
      <c r="G67" t="s">
        <v>109</v>
      </c>
      <c r="H67" s="115">
        <v>702.69000000000017</v>
      </c>
      <c r="I67" s="88">
        <v>144.27999999999997</v>
      </c>
      <c r="J67" s="88">
        <v>97.66</v>
      </c>
      <c r="K67" s="88">
        <v>24.14</v>
      </c>
      <c r="L67" s="88">
        <v>3.17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0.98</v>
      </c>
      <c r="AA67">
        <v>0.97</v>
      </c>
      <c r="AB67">
        <v>337.86</v>
      </c>
      <c r="AC67">
        <v>76.260000000000005</v>
      </c>
      <c r="AD67">
        <v>0</v>
      </c>
      <c r="AE67">
        <v>0</v>
      </c>
      <c r="AF67">
        <v>122.59</v>
      </c>
      <c r="AG67">
        <v>0</v>
      </c>
      <c r="AH67">
        <v>40.54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49.71</v>
      </c>
      <c r="AO67">
        <v>0</v>
      </c>
      <c r="AP67">
        <v>11.58</v>
      </c>
      <c r="AQ67">
        <v>34.75</v>
      </c>
      <c r="AR67">
        <v>0</v>
      </c>
      <c r="AS67">
        <v>0</v>
      </c>
      <c r="AT67">
        <v>0</v>
      </c>
      <c r="AU67">
        <v>14.48</v>
      </c>
      <c r="AV67">
        <v>21.24</v>
      </c>
      <c r="AW67">
        <v>0</v>
      </c>
      <c r="AX67">
        <v>48.26</v>
      </c>
      <c r="AY67">
        <v>0</v>
      </c>
      <c r="AZ67">
        <v>14.48</v>
      </c>
      <c r="BA67">
        <v>0</v>
      </c>
      <c r="BB67">
        <v>34.75</v>
      </c>
      <c r="BC67">
        <v>0.57999999999999996</v>
      </c>
      <c r="BD67">
        <v>0.97</v>
      </c>
      <c r="BE67">
        <v>0.97</v>
      </c>
      <c r="BF67">
        <v>3.17</v>
      </c>
      <c r="BG67">
        <v>0.59</v>
      </c>
      <c r="BH67">
        <v>0.97</v>
      </c>
      <c r="BI67">
        <v>3.86</v>
      </c>
      <c r="BJ67">
        <v>19.309999999999999</v>
      </c>
      <c r="BK67">
        <v>57.92</v>
      </c>
      <c r="BL67">
        <v>5.36</v>
      </c>
      <c r="BM67">
        <v>33.79</v>
      </c>
      <c r="BN67">
        <v>0.59</v>
      </c>
      <c r="BO67">
        <v>23.58</v>
      </c>
      <c r="BP67">
        <v>10.1</v>
      </c>
    </row>
    <row r="68" spans="7:68">
      <c r="G68" t="s">
        <v>110</v>
      </c>
      <c r="H68" s="115">
        <v>700.62000000000012</v>
      </c>
      <c r="I68" s="88">
        <v>138.57</v>
      </c>
      <c r="J68" s="88">
        <v>97.66</v>
      </c>
      <c r="K68" s="88">
        <v>24.14</v>
      </c>
      <c r="L68" s="88">
        <v>3.17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0.98</v>
      </c>
      <c r="AA68">
        <v>0.97</v>
      </c>
      <c r="AB68">
        <v>337.86</v>
      </c>
      <c r="AC68">
        <v>76.260000000000005</v>
      </c>
      <c r="AD68">
        <v>0</v>
      </c>
      <c r="AE68">
        <v>0</v>
      </c>
      <c r="AF68">
        <v>122.59</v>
      </c>
      <c r="AG68">
        <v>0</v>
      </c>
      <c r="AH68">
        <v>40.54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49.71</v>
      </c>
      <c r="AO68">
        <v>0</v>
      </c>
      <c r="AP68">
        <v>11.58</v>
      </c>
      <c r="AQ68">
        <v>29.92</v>
      </c>
      <c r="AR68">
        <v>0</v>
      </c>
      <c r="AS68">
        <v>0</v>
      </c>
      <c r="AT68">
        <v>0</v>
      </c>
      <c r="AU68">
        <v>14.48</v>
      </c>
      <c r="AV68">
        <v>21.24</v>
      </c>
      <c r="AW68">
        <v>0</v>
      </c>
      <c r="AX68">
        <v>48.26</v>
      </c>
      <c r="AY68">
        <v>0</v>
      </c>
      <c r="AZ68">
        <v>14.48</v>
      </c>
      <c r="BA68">
        <v>0</v>
      </c>
      <c r="BB68">
        <v>34.75</v>
      </c>
      <c r="BC68">
        <v>0.57999999999999996</v>
      </c>
      <c r="BD68">
        <v>0.97</v>
      </c>
      <c r="BE68">
        <v>0.97</v>
      </c>
      <c r="BF68">
        <v>3.17</v>
      </c>
      <c r="BG68">
        <v>0.59</v>
      </c>
      <c r="BH68">
        <v>0.97</v>
      </c>
      <c r="BI68">
        <v>3.86</v>
      </c>
      <c r="BJ68">
        <v>19.309999999999999</v>
      </c>
      <c r="BK68">
        <v>57.92</v>
      </c>
      <c r="BL68">
        <v>5.36</v>
      </c>
      <c r="BM68">
        <v>33.79</v>
      </c>
      <c r="BN68">
        <v>0.59</v>
      </c>
      <c r="BO68">
        <v>21.51</v>
      </c>
      <c r="BP68">
        <v>9.2200000000000006</v>
      </c>
    </row>
    <row r="69" spans="7:68">
      <c r="G69" t="s">
        <v>111</v>
      </c>
      <c r="H69" s="115">
        <v>698.03000000000009</v>
      </c>
      <c r="I69" s="88">
        <v>152.90999999999997</v>
      </c>
      <c r="J69" s="88">
        <v>97.66</v>
      </c>
      <c r="K69" s="88">
        <v>24.14</v>
      </c>
      <c r="L69" s="88">
        <v>3.17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0.98</v>
      </c>
      <c r="AA69">
        <v>0.97</v>
      </c>
      <c r="AB69">
        <v>337.86</v>
      </c>
      <c r="AC69">
        <v>76.260000000000005</v>
      </c>
      <c r="AD69">
        <v>0</v>
      </c>
      <c r="AE69">
        <v>0</v>
      </c>
      <c r="AF69">
        <v>122.59</v>
      </c>
      <c r="AG69">
        <v>0</v>
      </c>
      <c r="AH69">
        <v>40.54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49.71</v>
      </c>
      <c r="AO69">
        <v>0</v>
      </c>
      <c r="AP69">
        <v>11.58</v>
      </c>
      <c r="AQ69">
        <v>45.37</v>
      </c>
      <c r="AR69">
        <v>0</v>
      </c>
      <c r="AS69">
        <v>0</v>
      </c>
      <c r="AT69">
        <v>0</v>
      </c>
      <c r="AU69">
        <v>14.48</v>
      </c>
      <c r="AV69">
        <v>21.24</v>
      </c>
      <c r="AW69">
        <v>0</v>
      </c>
      <c r="AX69">
        <v>48.26</v>
      </c>
      <c r="AY69">
        <v>0</v>
      </c>
      <c r="AZ69">
        <v>14.48</v>
      </c>
      <c r="BA69">
        <v>0</v>
      </c>
      <c r="BB69">
        <v>34.75</v>
      </c>
      <c r="BC69">
        <v>0.57999999999999996</v>
      </c>
      <c r="BD69">
        <v>0.97</v>
      </c>
      <c r="BE69">
        <v>0.97</v>
      </c>
      <c r="BF69">
        <v>3.17</v>
      </c>
      <c r="BG69">
        <v>0.59</v>
      </c>
      <c r="BH69">
        <v>0.97</v>
      </c>
      <c r="BI69">
        <v>3.86</v>
      </c>
      <c r="BJ69">
        <v>19.309999999999999</v>
      </c>
      <c r="BK69">
        <v>57.92</v>
      </c>
      <c r="BL69">
        <v>5.36</v>
      </c>
      <c r="BM69">
        <v>33.79</v>
      </c>
      <c r="BN69">
        <v>0.59</v>
      </c>
      <c r="BO69">
        <v>18.920000000000002</v>
      </c>
      <c r="BP69">
        <v>8.11</v>
      </c>
    </row>
    <row r="70" spans="7:68">
      <c r="G70" t="s">
        <v>112</v>
      </c>
      <c r="H70" s="115">
        <v>695.71000000000015</v>
      </c>
      <c r="I70" s="88">
        <v>149.98999999999998</v>
      </c>
      <c r="J70" s="88">
        <v>97.66</v>
      </c>
      <c r="K70" s="88">
        <v>24.14</v>
      </c>
      <c r="L70" s="88">
        <v>3.17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0.98</v>
      </c>
      <c r="AA70">
        <v>0.97</v>
      </c>
      <c r="AB70">
        <v>337.86</v>
      </c>
      <c r="AC70">
        <v>76.260000000000005</v>
      </c>
      <c r="AD70">
        <v>0</v>
      </c>
      <c r="AE70">
        <v>0</v>
      </c>
      <c r="AF70">
        <v>122.59</v>
      </c>
      <c r="AG70">
        <v>0</v>
      </c>
      <c r="AH70">
        <v>40.54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49.71</v>
      </c>
      <c r="AO70">
        <v>0</v>
      </c>
      <c r="AP70">
        <v>11.58</v>
      </c>
      <c r="AQ70">
        <v>43.44</v>
      </c>
      <c r="AR70">
        <v>0</v>
      </c>
      <c r="AS70">
        <v>0</v>
      </c>
      <c r="AT70">
        <v>0</v>
      </c>
      <c r="AU70">
        <v>14.48</v>
      </c>
      <c r="AV70">
        <v>21.24</v>
      </c>
      <c r="AW70">
        <v>0</v>
      </c>
      <c r="AX70">
        <v>48.26</v>
      </c>
      <c r="AY70">
        <v>0</v>
      </c>
      <c r="AZ70">
        <v>14.48</v>
      </c>
      <c r="BA70">
        <v>0</v>
      </c>
      <c r="BB70">
        <v>34.75</v>
      </c>
      <c r="BC70">
        <v>0.57999999999999996</v>
      </c>
      <c r="BD70">
        <v>0.97</v>
      </c>
      <c r="BE70">
        <v>0.97</v>
      </c>
      <c r="BF70">
        <v>3.17</v>
      </c>
      <c r="BG70">
        <v>0.59</v>
      </c>
      <c r="BH70">
        <v>0.97</v>
      </c>
      <c r="BI70">
        <v>3.86</v>
      </c>
      <c r="BJ70">
        <v>19.309999999999999</v>
      </c>
      <c r="BK70">
        <v>57.92</v>
      </c>
      <c r="BL70">
        <v>5.36</v>
      </c>
      <c r="BM70">
        <v>33.79</v>
      </c>
      <c r="BN70">
        <v>0.59</v>
      </c>
      <c r="BO70">
        <v>16.600000000000001</v>
      </c>
      <c r="BP70">
        <v>7.12</v>
      </c>
    </row>
    <row r="71" spans="7:68">
      <c r="G71" t="s">
        <v>113</v>
      </c>
      <c r="H71" s="115">
        <v>693.25000000000011</v>
      </c>
      <c r="I71" s="88">
        <v>164.36999999999998</v>
      </c>
      <c r="J71" s="88">
        <v>97.75</v>
      </c>
      <c r="K71" s="88">
        <v>24.14</v>
      </c>
      <c r="L71" s="88">
        <v>3.17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0.98</v>
      </c>
      <c r="AA71">
        <v>0.97</v>
      </c>
      <c r="AB71">
        <v>337.86</v>
      </c>
      <c r="AC71">
        <v>76.260000000000005</v>
      </c>
      <c r="AD71">
        <v>0</v>
      </c>
      <c r="AE71">
        <v>0</v>
      </c>
      <c r="AF71">
        <v>122.59</v>
      </c>
      <c r="AG71">
        <v>0</v>
      </c>
      <c r="AH71">
        <v>40.54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49.71</v>
      </c>
      <c r="AO71">
        <v>0</v>
      </c>
      <c r="AP71">
        <v>11.58</v>
      </c>
      <c r="AQ71">
        <v>58.88</v>
      </c>
      <c r="AR71">
        <v>0</v>
      </c>
      <c r="AS71">
        <v>0</v>
      </c>
      <c r="AT71">
        <v>0</v>
      </c>
      <c r="AU71">
        <v>14.48</v>
      </c>
      <c r="AV71">
        <v>21.24</v>
      </c>
      <c r="AW71">
        <v>0</v>
      </c>
      <c r="AX71">
        <v>48.26</v>
      </c>
      <c r="AY71">
        <v>0</v>
      </c>
      <c r="AZ71">
        <v>14.48</v>
      </c>
      <c r="BA71">
        <v>0</v>
      </c>
      <c r="BB71">
        <v>34.75</v>
      </c>
      <c r="BC71">
        <v>0.57999999999999996</v>
      </c>
      <c r="BD71">
        <v>0.97</v>
      </c>
      <c r="BE71">
        <v>0.97</v>
      </c>
      <c r="BF71">
        <v>3.17</v>
      </c>
      <c r="BG71">
        <v>0.59</v>
      </c>
      <c r="BH71">
        <v>0.97</v>
      </c>
      <c r="BI71">
        <v>3.86</v>
      </c>
      <c r="BJ71">
        <v>19.309999999999999</v>
      </c>
      <c r="BK71">
        <v>57.92</v>
      </c>
      <c r="BL71">
        <v>5.45</v>
      </c>
      <c r="BM71">
        <v>33.79</v>
      </c>
      <c r="BN71">
        <v>0.59</v>
      </c>
      <c r="BO71">
        <v>14.14</v>
      </c>
      <c r="BP71">
        <v>6.06</v>
      </c>
    </row>
    <row r="72" spans="7:68">
      <c r="G72" t="s">
        <v>114</v>
      </c>
      <c r="H72" s="115">
        <v>527.10000000000014</v>
      </c>
      <c r="I72" s="88">
        <v>160.6</v>
      </c>
      <c r="J72" s="88">
        <v>97.75</v>
      </c>
      <c r="K72" s="88">
        <v>24.14</v>
      </c>
      <c r="L72" s="88">
        <v>3.17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0.98</v>
      </c>
      <c r="AA72">
        <v>0.97</v>
      </c>
      <c r="AB72">
        <v>173.75</v>
      </c>
      <c r="AC72">
        <v>76.260000000000005</v>
      </c>
      <c r="AD72">
        <v>0</v>
      </c>
      <c r="AE72">
        <v>0</v>
      </c>
      <c r="AF72">
        <v>122.59</v>
      </c>
      <c r="AG72">
        <v>0</v>
      </c>
      <c r="AH72">
        <v>40.54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49.71</v>
      </c>
      <c r="AO72">
        <v>0</v>
      </c>
      <c r="AP72">
        <v>11.58</v>
      </c>
      <c r="AQ72">
        <v>55.99</v>
      </c>
      <c r="AR72">
        <v>0</v>
      </c>
      <c r="AS72">
        <v>0</v>
      </c>
      <c r="AT72">
        <v>0</v>
      </c>
      <c r="AU72">
        <v>14.48</v>
      </c>
      <c r="AV72">
        <v>21.24</v>
      </c>
      <c r="AW72">
        <v>0</v>
      </c>
      <c r="AX72">
        <v>48.26</v>
      </c>
      <c r="AY72">
        <v>0</v>
      </c>
      <c r="AZ72">
        <v>14.48</v>
      </c>
      <c r="BA72">
        <v>0</v>
      </c>
      <c r="BB72">
        <v>34.75</v>
      </c>
      <c r="BC72">
        <v>0.57999999999999996</v>
      </c>
      <c r="BD72">
        <v>0.97</v>
      </c>
      <c r="BE72">
        <v>0.97</v>
      </c>
      <c r="BF72">
        <v>3.17</v>
      </c>
      <c r="BG72">
        <v>0.59</v>
      </c>
      <c r="BH72">
        <v>0.97</v>
      </c>
      <c r="BI72">
        <v>3.86</v>
      </c>
      <c r="BJ72">
        <v>19.309999999999999</v>
      </c>
      <c r="BK72">
        <v>57.92</v>
      </c>
      <c r="BL72">
        <v>5.45</v>
      </c>
      <c r="BM72">
        <v>33.79</v>
      </c>
      <c r="BN72">
        <v>0.59</v>
      </c>
      <c r="BO72">
        <v>12.1</v>
      </c>
      <c r="BP72">
        <v>5.18</v>
      </c>
    </row>
    <row r="73" spans="7:68">
      <c r="G73" t="s">
        <v>115</v>
      </c>
      <c r="H73" s="115">
        <v>428.33</v>
      </c>
      <c r="I73" s="88">
        <v>154.81999999999996</v>
      </c>
      <c r="J73" s="88">
        <v>97.75</v>
      </c>
      <c r="K73" s="88">
        <v>24.14</v>
      </c>
      <c r="L73" s="88">
        <v>3.17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0.98</v>
      </c>
      <c r="AA73">
        <v>0.97</v>
      </c>
      <c r="AB73">
        <v>77.22</v>
      </c>
      <c r="AC73">
        <v>76.260000000000005</v>
      </c>
      <c r="AD73">
        <v>0</v>
      </c>
      <c r="AE73">
        <v>0</v>
      </c>
      <c r="AF73">
        <v>122.59</v>
      </c>
      <c r="AG73">
        <v>0</v>
      </c>
      <c r="AH73">
        <v>40.54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49.71</v>
      </c>
      <c r="AO73">
        <v>0</v>
      </c>
      <c r="AP73">
        <v>11.58</v>
      </c>
      <c r="AQ73">
        <v>51.16</v>
      </c>
      <c r="AR73">
        <v>0</v>
      </c>
      <c r="AS73">
        <v>0</v>
      </c>
      <c r="AT73">
        <v>0</v>
      </c>
      <c r="AU73">
        <v>14.48</v>
      </c>
      <c r="AV73">
        <v>21.24</v>
      </c>
      <c r="AW73">
        <v>0</v>
      </c>
      <c r="AX73">
        <v>48.26</v>
      </c>
      <c r="AY73">
        <v>0</v>
      </c>
      <c r="AZ73">
        <v>14.48</v>
      </c>
      <c r="BA73">
        <v>0</v>
      </c>
      <c r="BB73">
        <v>34.75</v>
      </c>
      <c r="BC73">
        <v>0.57999999999999996</v>
      </c>
      <c r="BD73">
        <v>0.97</v>
      </c>
      <c r="BE73">
        <v>0.97</v>
      </c>
      <c r="BF73">
        <v>3.17</v>
      </c>
      <c r="BG73">
        <v>0.59</v>
      </c>
      <c r="BH73">
        <v>0.97</v>
      </c>
      <c r="BI73">
        <v>3.86</v>
      </c>
      <c r="BJ73">
        <v>19.309999999999999</v>
      </c>
      <c r="BK73">
        <v>57.92</v>
      </c>
      <c r="BL73">
        <v>5.45</v>
      </c>
      <c r="BM73">
        <v>33.79</v>
      </c>
      <c r="BN73">
        <v>0.59</v>
      </c>
      <c r="BO73">
        <v>9.86</v>
      </c>
      <c r="BP73">
        <v>4.2300000000000004</v>
      </c>
    </row>
    <row r="74" spans="7:68">
      <c r="G74" t="s">
        <v>116</v>
      </c>
      <c r="H74" s="115">
        <v>426.28</v>
      </c>
      <c r="I74" s="88">
        <v>150.07</v>
      </c>
      <c r="J74" s="88">
        <v>97.75</v>
      </c>
      <c r="K74" s="88">
        <v>24.14</v>
      </c>
      <c r="L74" s="88">
        <v>3.17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0.98</v>
      </c>
      <c r="AA74">
        <v>0.97</v>
      </c>
      <c r="AB74">
        <v>77.22</v>
      </c>
      <c r="AC74">
        <v>76.260000000000005</v>
      </c>
      <c r="AD74">
        <v>0</v>
      </c>
      <c r="AE74">
        <v>0</v>
      </c>
      <c r="AF74">
        <v>122.59</v>
      </c>
      <c r="AG74">
        <v>0</v>
      </c>
      <c r="AH74">
        <v>40.54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49.71</v>
      </c>
      <c r="AO74">
        <v>0</v>
      </c>
      <c r="AP74">
        <v>11.58</v>
      </c>
      <c r="AQ74">
        <v>47.3</v>
      </c>
      <c r="AR74">
        <v>0</v>
      </c>
      <c r="AS74">
        <v>0</v>
      </c>
      <c r="AT74">
        <v>0</v>
      </c>
      <c r="AU74">
        <v>14.48</v>
      </c>
      <c r="AV74">
        <v>21.24</v>
      </c>
      <c r="AW74">
        <v>0</v>
      </c>
      <c r="AX74">
        <v>48.26</v>
      </c>
      <c r="AY74">
        <v>0</v>
      </c>
      <c r="AZ74">
        <v>14.48</v>
      </c>
      <c r="BA74">
        <v>0</v>
      </c>
      <c r="BB74">
        <v>34.75</v>
      </c>
      <c r="BC74">
        <v>0.57999999999999996</v>
      </c>
      <c r="BD74">
        <v>0.97</v>
      </c>
      <c r="BE74">
        <v>0.97</v>
      </c>
      <c r="BF74">
        <v>3.17</v>
      </c>
      <c r="BG74">
        <v>0.59</v>
      </c>
      <c r="BH74">
        <v>0.97</v>
      </c>
      <c r="BI74">
        <v>3.86</v>
      </c>
      <c r="BJ74">
        <v>19.309999999999999</v>
      </c>
      <c r="BK74">
        <v>57.92</v>
      </c>
      <c r="BL74">
        <v>5.45</v>
      </c>
      <c r="BM74">
        <v>33.79</v>
      </c>
      <c r="BN74">
        <v>0.59</v>
      </c>
      <c r="BO74">
        <v>7.81</v>
      </c>
      <c r="BP74">
        <v>3.34</v>
      </c>
    </row>
    <row r="75" spans="7:68">
      <c r="G75" t="s">
        <v>117</v>
      </c>
      <c r="H75" s="115">
        <v>416.29</v>
      </c>
      <c r="I75" s="88">
        <v>182.05999999999997</v>
      </c>
      <c r="J75" s="88">
        <v>97.75</v>
      </c>
      <c r="K75" s="88">
        <v>4.83</v>
      </c>
      <c r="L75" s="88">
        <v>3.17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0.98</v>
      </c>
      <c r="AA75">
        <v>0.97</v>
      </c>
      <c r="AB75">
        <v>0</v>
      </c>
      <c r="AC75">
        <v>76.260000000000005</v>
      </c>
      <c r="AD75">
        <v>0</v>
      </c>
      <c r="AE75">
        <v>0</v>
      </c>
      <c r="AF75">
        <v>122.59</v>
      </c>
      <c r="AG75">
        <v>25</v>
      </c>
      <c r="AH75">
        <v>40.54</v>
      </c>
      <c r="AI75">
        <v>0</v>
      </c>
      <c r="AJ75">
        <v>0</v>
      </c>
      <c r="AK75">
        <v>0</v>
      </c>
      <c r="AL75">
        <v>24.86</v>
      </c>
      <c r="AM75">
        <v>0</v>
      </c>
      <c r="AN75">
        <v>49.71</v>
      </c>
      <c r="AO75">
        <v>19.309999999999999</v>
      </c>
      <c r="AP75">
        <v>11.58</v>
      </c>
      <c r="AQ75">
        <v>80.12</v>
      </c>
      <c r="AR75">
        <v>0</v>
      </c>
      <c r="AS75">
        <v>0</v>
      </c>
      <c r="AT75">
        <v>0</v>
      </c>
      <c r="AU75">
        <v>14.48</v>
      </c>
      <c r="AV75">
        <v>21.24</v>
      </c>
      <c r="AW75">
        <v>0</v>
      </c>
      <c r="AX75">
        <v>48.26</v>
      </c>
      <c r="AY75">
        <v>0</v>
      </c>
      <c r="AZ75">
        <v>14.48</v>
      </c>
      <c r="BA75">
        <v>0</v>
      </c>
      <c r="BB75">
        <v>34.75</v>
      </c>
      <c r="BC75">
        <v>0.57999999999999996</v>
      </c>
      <c r="BD75">
        <v>0.97</v>
      </c>
      <c r="BE75">
        <v>0.97</v>
      </c>
      <c r="BF75">
        <v>3.17</v>
      </c>
      <c r="BG75">
        <v>0.59</v>
      </c>
      <c r="BH75">
        <v>0</v>
      </c>
      <c r="BI75">
        <v>4.83</v>
      </c>
      <c r="BJ75">
        <v>0</v>
      </c>
      <c r="BK75">
        <v>57.92</v>
      </c>
      <c r="BL75">
        <v>5.45</v>
      </c>
      <c r="BM75">
        <v>33.79</v>
      </c>
      <c r="BN75">
        <v>0.59</v>
      </c>
      <c r="BO75">
        <v>5.87</v>
      </c>
      <c r="BP75">
        <v>2.5099999999999998</v>
      </c>
    </row>
    <row r="76" spans="7:68">
      <c r="G76" t="s">
        <v>118</v>
      </c>
      <c r="H76" s="115">
        <v>414.59000000000003</v>
      </c>
      <c r="I76" s="88">
        <v>172.64</v>
      </c>
      <c r="J76" s="88">
        <v>97.75</v>
      </c>
      <c r="K76" s="88">
        <v>4.83</v>
      </c>
      <c r="L76" s="88">
        <v>3.17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0.98</v>
      </c>
      <c r="AA76">
        <v>0.97</v>
      </c>
      <c r="AB76">
        <v>0</v>
      </c>
      <c r="AC76">
        <v>76.260000000000005</v>
      </c>
      <c r="AD76">
        <v>0</v>
      </c>
      <c r="AE76">
        <v>0</v>
      </c>
      <c r="AF76">
        <v>122.59</v>
      </c>
      <c r="AG76">
        <v>25</v>
      </c>
      <c r="AH76">
        <v>40.54</v>
      </c>
      <c r="AI76">
        <v>0</v>
      </c>
      <c r="AJ76">
        <v>0</v>
      </c>
      <c r="AK76">
        <v>0</v>
      </c>
      <c r="AL76">
        <v>24.86</v>
      </c>
      <c r="AM76">
        <v>0</v>
      </c>
      <c r="AN76">
        <v>49.71</v>
      </c>
      <c r="AO76">
        <v>19.309999999999999</v>
      </c>
      <c r="AP76">
        <v>11.58</v>
      </c>
      <c r="AQ76">
        <v>71.430000000000007</v>
      </c>
      <c r="AR76">
        <v>0</v>
      </c>
      <c r="AS76">
        <v>0</v>
      </c>
      <c r="AT76">
        <v>0</v>
      </c>
      <c r="AU76">
        <v>14.48</v>
      </c>
      <c r="AV76">
        <v>21.24</v>
      </c>
      <c r="AW76">
        <v>0</v>
      </c>
      <c r="AX76">
        <v>48.26</v>
      </c>
      <c r="AY76">
        <v>0</v>
      </c>
      <c r="AZ76">
        <v>14.48</v>
      </c>
      <c r="BA76">
        <v>0</v>
      </c>
      <c r="BB76">
        <v>34.75</v>
      </c>
      <c r="BC76">
        <v>0.57999999999999996</v>
      </c>
      <c r="BD76">
        <v>0.97</v>
      </c>
      <c r="BE76">
        <v>0.97</v>
      </c>
      <c r="BF76">
        <v>3.17</v>
      </c>
      <c r="BG76">
        <v>0.59</v>
      </c>
      <c r="BH76">
        <v>0</v>
      </c>
      <c r="BI76">
        <v>4.83</v>
      </c>
      <c r="BJ76">
        <v>0</v>
      </c>
      <c r="BK76">
        <v>57.92</v>
      </c>
      <c r="BL76">
        <v>5.45</v>
      </c>
      <c r="BM76">
        <v>33.79</v>
      </c>
      <c r="BN76">
        <v>0.59</v>
      </c>
      <c r="BO76">
        <v>4.17</v>
      </c>
      <c r="BP76">
        <v>1.78</v>
      </c>
    </row>
    <row r="77" spans="7:68">
      <c r="G77" t="s">
        <v>119</v>
      </c>
      <c r="H77" s="115">
        <v>413.15000000000003</v>
      </c>
      <c r="I77" s="88">
        <v>166.23999999999998</v>
      </c>
      <c r="J77" s="88">
        <v>97.75</v>
      </c>
      <c r="K77" s="88">
        <v>4.83</v>
      </c>
      <c r="L77" s="88">
        <v>3.17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0.98</v>
      </c>
      <c r="AA77">
        <v>0.97</v>
      </c>
      <c r="AB77">
        <v>0</v>
      </c>
      <c r="AC77">
        <v>76.260000000000005</v>
      </c>
      <c r="AD77">
        <v>0</v>
      </c>
      <c r="AE77">
        <v>0</v>
      </c>
      <c r="AF77">
        <v>122.59</v>
      </c>
      <c r="AG77">
        <v>25</v>
      </c>
      <c r="AH77">
        <v>40.54</v>
      </c>
      <c r="AI77">
        <v>0</v>
      </c>
      <c r="AJ77">
        <v>0</v>
      </c>
      <c r="AK77">
        <v>0</v>
      </c>
      <c r="AL77">
        <v>24.86</v>
      </c>
      <c r="AM77">
        <v>0</v>
      </c>
      <c r="AN77">
        <v>49.71</v>
      </c>
      <c r="AO77">
        <v>19.309999999999999</v>
      </c>
      <c r="AP77">
        <v>11.58</v>
      </c>
      <c r="AQ77">
        <v>65.64</v>
      </c>
      <c r="AR77">
        <v>0</v>
      </c>
      <c r="AS77">
        <v>0</v>
      </c>
      <c r="AT77">
        <v>0</v>
      </c>
      <c r="AU77">
        <v>14.48</v>
      </c>
      <c r="AV77">
        <v>21.24</v>
      </c>
      <c r="AW77">
        <v>0</v>
      </c>
      <c r="AX77">
        <v>48.26</v>
      </c>
      <c r="AY77">
        <v>0</v>
      </c>
      <c r="AZ77">
        <v>14.48</v>
      </c>
      <c r="BA77">
        <v>0</v>
      </c>
      <c r="BB77">
        <v>34.75</v>
      </c>
      <c r="BC77">
        <v>0.57999999999999996</v>
      </c>
      <c r="BD77">
        <v>0.97</v>
      </c>
      <c r="BE77">
        <v>0.97</v>
      </c>
      <c r="BF77">
        <v>3.17</v>
      </c>
      <c r="BG77">
        <v>0.59</v>
      </c>
      <c r="BH77">
        <v>0</v>
      </c>
      <c r="BI77">
        <v>4.83</v>
      </c>
      <c r="BJ77">
        <v>0</v>
      </c>
      <c r="BK77">
        <v>57.92</v>
      </c>
      <c r="BL77">
        <v>5.45</v>
      </c>
      <c r="BM77">
        <v>33.79</v>
      </c>
      <c r="BN77">
        <v>0.59</v>
      </c>
      <c r="BO77">
        <v>2.73</v>
      </c>
      <c r="BP77">
        <v>1.17</v>
      </c>
    </row>
    <row r="78" spans="7:68">
      <c r="G78" t="s">
        <v>120</v>
      </c>
      <c r="H78" s="115">
        <v>412.13</v>
      </c>
      <c r="I78" s="88">
        <v>158.07999999999998</v>
      </c>
      <c r="J78" s="88">
        <v>97.75</v>
      </c>
      <c r="K78" s="88">
        <v>4.83</v>
      </c>
      <c r="L78" s="88">
        <v>3.17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0.98</v>
      </c>
      <c r="AA78">
        <v>0.97</v>
      </c>
      <c r="AB78">
        <v>0</v>
      </c>
      <c r="AC78">
        <v>76.260000000000005</v>
      </c>
      <c r="AD78">
        <v>0</v>
      </c>
      <c r="AE78">
        <v>0</v>
      </c>
      <c r="AF78">
        <v>122.59</v>
      </c>
      <c r="AG78">
        <v>25</v>
      </c>
      <c r="AH78">
        <v>40.54</v>
      </c>
      <c r="AI78">
        <v>0</v>
      </c>
      <c r="AJ78">
        <v>0</v>
      </c>
      <c r="AK78">
        <v>0</v>
      </c>
      <c r="AL78">
        <v>24.86</v>
      </c>
      <c r="AM78">
        <v>0</v>
      </c>
      <c r="AN78">
        <v>49.71</v>
      </c>
      <c r="AO78">
        <v>19.309999999999999</v>
      </c>
      <c r="AP78">
        <v>11.58</v>
      </c>
      <c r="AQ78">
        <v>57.92</v>
      </c>
      <c r="AR78">
        <v>0</v>
      </c>
      <c r="AS78">
        <v>0</v>
      </c>
      <c r="AT78">
        <v>0</v>
      </c>
      <c r="AU78">
        <v>14.48</v>
      </c>
      <c r="AV78">
        <v>21.24</v>
      </c>
      <c r="AW78">
        <v>0</v>
      </c>
      <c r="AX78">
        <v>48.26</v>
      </c>
      <c r="AY78">
        <v>0</v>
      </c>
      <c r="AZ78">
        <v>14.48</v>
      </c>
      <c r="BA78">
        <v>0</v>
      </c>
      <c r="BB78">
        <v>34.75</v>
      </c>
      <c r="BC78">
        <v>0.57999999999999996</v>
      </c>
      <c r="BD78">
        <v>0.97</v>
      </c>
      <c r="BE78">
        <v>0.97</v>
      </c>
      <c r="BF78">
        <v>3.17</v>
      </c>
      <c r="BG78">
        <v>0.59</v>
      </c>
      <c r="BH78">
        <v>0</v>
      </c>
      <c r="BI78">
        <v>4.83</v>
      </c>
      <c r="BJ78">
        <v>0</v>
      </c>
      <c r="BK78">
        <v>57.92</v>
      </c>
      <c r="BL78">
        <v>5.45</v>
      </c>
      <c r="BM78">
        <v>33.79</v>
      </c>
      <c r="BN78">
        <v>0.59</v>
      </c>
      <c r="BO78">
        <v>1.71</v>
      </c>
      <c r="BP78">
        <v>0.73</v>
      </c>
    </row>
    <row r="79" spans="7:68">
      <c r="G79" t="s">
        <v>121</v>
      </c>
      <c r="H79" s="115">
        <v>447.95000000000005</v>
      </c>
      <c r="I79" s="88">
        <v>169.29999999999998</v>
      </c>
      <c r="J79" s="88">
        <v>97.84</v>
      </c>
      <c r="K79" s="88">
        <v>4.83</v>
      </c>
      <c r="L79" s="88">
        <v>3.17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0.98</v>
      </c>
      <c r="AA79">
        <v>0.97</v>
      </c>
      <c r="AB79">
        <v>0</v>
      </c>
      <c r="AC79">
        <v>76.260000000000005</v>
      </c>
      <c r="AD79">
        <v>0</v>
      </c>
      <c r="AE79">
        <v>36.68</v>
      </c>
      <c r="AF79">
        <v>122.59</v>
      </c>
      <c r="AG79">
        <v>25</v>
      </c>
      <c r="AH79">
        <v>40.54</v>
      </c>
      <c r="AI79">
        <v>0</v>
      </c>
      <c r="AJ79">
        <v>0</v>
      </c>
      <c r="AK79">
        <v>0</v>
      </c>
      <c r="AL79">
        <v>24.86</v>
      </c>
      <c r="AM79">
        <v>0</v>
      </c>
      <c r="AN79">
        <v>49.71</v>
      </c>
      <c r="AO79">
        <v>19.309999999999999</v>
      </c>
      <c r="AP79">
        <v>11.58</v>
      </c>
      <c r="AQ79">
        <v>61.78</v>
      </c>
      <c r="AR79">
        <v>0</v>
      </c>
      <c r="AS79">
        <v>0</v>
      </c>
      <c r="AT79">
        <v>0</v>
      </c>
      <c r="AU79">
        <v>14.48</v>
      </c>
      <c r="AV79">
        <v>28.96</v>
      </c>
      <c r="AW79">
        <v>0</v>
      </c>
      <c r="AX79">
        <v>48.26</v>
      </c>
      <c r="AY79">
        <v>0</v>
      </c>
      <c r="AZ79">
        <v>14.48</v>
      </c>
      <c r="BA79">
        <v>0</v>
      </c>
      <c r="BB79">
        <v>34.75</v>
      </c>
      <c r="BC79">
        <v>0.57999999999999996</v>
      </c>
      <c r="BD79">
        <v>0.97</v>
      </c>
      <c r="BE79">
        <v>0.97</v>
      </c>
      <c r="BF79">
        <v>3.17</v>
      </c>
      <c r="BG79">
        <v>0.59</v>
      </c>
      <c r="BH79">
        <v>0</v>
      </c>
      <c r="BI79">
        <v>4.83</v>
      </c>
      <c r="BJ79">
        <v>0</v>
      </c>
      <c r="BK79">
        <v>57.92</v>
      </c>
      <c r="BL79">
        <v>5.54</v>
      </c>
      <c r="BM79">
        <v>33.79</v>
      </c>
      <c r="BN79">
        <v>0.59</v>
      </c>
      <c r="BO79">
        <v>0.85</v>
      </c>
      <c r="BP79">
        <v>0.37</v>
      </c>
    </row>
    <row r="80" spans="7:68">
      <c r="G80" t="s">
        <v>122</v>
      </c>
      <c r="H80" s="115">
        <v>447.45000000000005</v>
      </c>
      <c r="I80" s="88">
        <v>179.7</v>
      </c>
      <c r="J80" s="88">
        <v>97.84</v>
      </c>
      <c r="K80" s="88">
        <v>4.83</v>
      </c>
      <c r="L80" s="88">
        <v>3.17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0.98</v>
      </c>
      <c r="AA80">
        <v>0.97</v>
      </c>
      <c r="AB80">
        <v>0</v>
      </c>
      <c r="AC80">
        <v>76.260000000000005</v>
      </c>
      <c r="AD80">
        <v>0</v>
      </c>
      <c r="AE80">
        <v>36.68</v>
      </c>
      <c r="AF80">
        <v>122.59</v>
      </c>
      <c r="AG80">
        <v>25</v>
      </c>
      <c r="AH80">
        <v>40.54</v>
      </c>
      <c r="AI80">
        <v>0</v>
      </c>
      <c r="AJ80">
        <v>0</v>
      </c>
      <c r="AK80">
        <v>0</v>
      </c>
      <c r="AL80">
        <v>24.86</v>
      </c>
      <c r="AM80">
        <v>0</v>
      </c>
      <c r="AN80">
        <v>49.71</v>
      </c>
      <c r="AO80">
        <v>19.309999999999999</v>
      </c>
      <c r="AP80">
        <v>11.58</v>
      </c>
      <c r="AQ80">
        <v>72.400000000000006</v>
      </c>
      <c r="AR80">
        <v>0</v>
      </c>
      <c r="AS80">
        <v>0</v>
      </c>
      <c r="AT80">
        <v>0</v>
      </c>
      <c r="AU80">
        <v>14.48</v>
      </c>
      <c r="AV80">
        <v>28.96</v>
      </c>
      <c r="AW80">
        <v>0</v>
      </c>
      <c r="AX80">
        <v>48.26</v>
      </c>
      <c r="AY80">
        <v>0</v>
      </c>
      <c r="AZ80">
        <v>14.48</v>
      </c>
      <c r="BA80">
        <v>0</v>
      </c>
      <c r="BB80">
        <v>34.75</v>
      </c>
      <c r="BC80">
        <v>0.57999999999999996</v>
      </c>
      <c r="BD80">
        <v>0.97</v>
      </c>
      <c r="BE80">
        <v>0.97</v>
      </c>
      <c r="BF80">
        <v>3.17</v>
      </c>
      <c r="BG80">
        <v>0.59</v>
      </c>
      <c r="BH80">
        <v>0</v>
      </c>
      <c r="BI80">
        <v>4.83</v>
      </c>
      <c r="BJ80">
        <v>0</v>
      </c>
      <c r="BK80">
        <v>57.92</v>
      </c>
      <c r="BL80">
        <v>5.54</v>
      </c>
      <c r="BM80">
        <v>33.79</v>
      </c>
      <c r="BN80">
        <v>0.59</v>
      </c>
      <c r="BO80">
        <v>0.35</v>
      </c>
      <c r="BP80">
        <v>0.15</v>
      </c>
    </row>
    <row r="81" spans="7:68">
      <c r="G81" t="s">
        <v>123</v>
      </c>
      <c r="H81" s="115">
        <v>447.1</v>
      </c>
      <c r="I81" s="88">
        <v>170.85999999999999</v>
      </c>
      <c r="J81" s="88">
        <v>97.84</v>
      </c>
      <c r="K81" s="88">
        <v>4.83</v>
      </c>
      <c r="L81" s="88">
        <v>3.17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0.98</v>
      </c>
      <c r="AA81">
        <v>0.97</v>
      </c>
      <c r="AB81">
        <v>0</v>
      </c>
      <c r="AC81">
        <v>76.260000000000005</v>
      </c>
      <c r="AD81">
        <v>0</v>
      </c>
      <c r="AE81">
        <v>36.68</v>
      </c>
      <c r="AF81">
        <v>122.59</v>
      </c>
      <c r="AG81">
        <v>25</v>
      </c>
      <c r="AH81">
        <v>40.54</v>
      </c>
      <c r="AI81">
        <v>0</v>
      </c>
      <c r="AJ81">
        <v>0</v>
      </c>
      <c r="AK81">
        <v>0</v>
      </c>
      <c r="AL81">
        <v>24.86</v>
      </c>
      <c r="AM81">
        <v>0</v>
      </c>
      <c r="AN81">
        <v>49.71</v>
      </c>
      <c r="AO81">
        <v>19.309999999999999</v>
      </c>
      <c r="AP81">
        <v>11.58</v>
      </c>
      <c r="AQ81">
        <v>63.71</v>
      </c>
      <c r="AR81">
        <v>0</v>
      </c>
      <c r="AS81">
        <v>0</v>
      </c>
      <c r="AT81">
        <v>0</v>
      </c>
      <c r="AU81">
        <v>14.48</v>
      </c>
      <c r="AV81">
        <v>28.96</v>
      </c>
      <c r="AW81">
        <v>0</v>
      </c>
      <c r="AX81">
        <v>48.26</v>
      </c>
      <c r="AY81">
        <v>0</v>
      </c>
      <c r="AZ81">
        <v>14.48</v>
      </c>
      <c r="BA81">
        <v>0</v>
      </c>
      <c r="BB81">
        <v>34.75</v>
      </c>
      <c r="BC81">
        <v>0.57999999999999996</v>
      </c>
      <c r="BD81">
        <v>0.97</v>
      </c>
      <c r="BE81">
        <v>0.97</v>
      </c>
      <c r="BF81">
        <v>3.17</v>
      </c>
      <c r="BG81">
        <v>0.59</v>
      </c>
      <c r="BH81">
        <v>0</v>
      </c>
      <c r="BI81">
        <v>4.83</v>
      </c>
      <c r="BJ81">
        <v>0</v>
      </c>
      <c r="BK81">
        <v>57.92</v>
      </c>
      <c r="BL81">
        <v>5.54</v>
      </c>
      <c r="BM81">
        <v>33.79</v>
      </c>
      <c r="BN81">
        <v>0.59</v>
      </c>
      <c r="BO81">
        <v>0</v>
      </c>
      <c r="BP81">
        <v>0</v>
      </c>
    </row>
    <row r="82" spans="7:68">
      <c r="G82" t="s">
        <v>124</v>
      </c>
      <c r="H82" s="115">
        <v>447.1</v>
      </c>
      <c r="I82" s="88">
        <v>176.64999999999998</v>
      </c>
      <c r="J82" s="88">
        <v>97.84</v>
      </c>
      <c r="K82" s="88">
        <v>4.83</v>
      </c>
      <c r="L82" s="88">
        <v>3.17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0.98</v>
      </c>
      <c r="AA82">
        <v>0.97</v>
      </c>
      <c r="AB82">
        <v>0</v>
      </c>
      <c r="AC82">
        <v>76.260000000000005</v>
      </c>
      <c r="AD82">
        <v>0</v>
      </c>
      <c r="AE82">
        <v>36.68</v>
      </c>
      <c r="AF82">
        <v>122.59</v>
      </c>
      <c r="AG82">
        <v>25</v>
      </c>
      <c r="AH82">
        <v>40.54</v>
      </c>
      <c r="AI82">
        <v>0</v>
      </c>
      <c r="AJ82">
        <v>0</v>
      </c>
      <c r="AK82">
        <v>0</v>
      </c>
      <c r="AL82">
        <v>24.86</v>
      </c>
      <c r="AM82">
        <v>0</v>
      </c>
      <c r="AN82">
        <v>49.71</v>
      </c>
      <c r="AO82">
        <v>19.309999999999999</v>
      </c>
      <c r="AP82">
        <v>11.58</v>
      </c>
      <c r="AQ82">
        <v>69.5</v>
      </c>
      <c r="AR82">
        <v>0</v>
      </c>
      <c r="AS82">
        <v>0</v>
      </c>
      <c r="AT82">
        <v>0</v>
      </c>
      <c r="AU82">
        <v>14.48</v>
      </c>
      <c r="AV82">
        <v>28.96</v>
      </c>
      <c r="AW82">
        <v>0</v>
      </c>
      <c r="AX82">
        <v>48.26</v>
      </c>
      <c r="AY82">
        <v>0</v>
      </c>
      <c r="AZ82">
        <v>14.48</v>
      </c>
      <c r="BA82">
        <v>0</v>
      </c>
      <c r="BB82">
        <v>34.75</v>
      </c>
      <c r="BC82">
        <v>0.57999999999999996</v>
      </c>
      <c r="BD82">
        <v>0.97</v>
      </c>
      <c r="BE82">
        <v>0.97</v>
      </c>
      <c r="BF82">
        <v>3.17</v>
      </c>
      <c r="BG82">
        <v>0.59</v>
      </c>
      <c r="BH82">
        <v>0</v>
      </c>
      <c r="BI82">
        <v>4.83</v>
      </c>
      <c r="BJ82">
        <v>0</v>
      </c>
      <c r="BK82">
        <v>57.92</v>
      </c>
      <c r="BL82">
        <v>5.54</v>
      </c>
      <c r="BM82">
        <v>33.79</v>
      </c>
      <c r="BN82">
        <v>0.59</v>
      </c>
      <c r="BO82">
        <v>0</v>
      </c>
      <c r="BP82">
        <v>0</v>
      </c>
    </row>
    <row r="83" spans="7:68">
      <c r="G83" t="s">
        <v>125</v>
      </c>
      <c r="H83" s="115">
        <v>638.1400000000001</v>
      </c>
      <c r="I83" s="88">
        <v>154.44999999999999</v>
      </c>
      <c r="J83" s="88">
        <v>97.84</v>
      </c>
      <c r="K83" s="88">
        <v>4.83</v>
      </c>
      <c r="L83" s="88">
        <v>3.17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0.98</v>
      </c>
      <c r="AA83">
        <v>0.97</v>
      </c>
      <c r="AB83">
        <v>193.06</v>
      </c>
      <c r="AC83">
        <v>76.260000000000005</v>
      </c>
      <c r="AD83">
        <v>0</v>
      </c>
      <c r="AE83">
        <v>36.68</v>
      </c>
      <c r="AF83">
        <v>122.59</v>
      </c>
      <c r="AG83">
        <v>25</v>
      </c>
      <c r="AH83">
        <v>40.54</v>
      </c>
      <c r="AI83">
        <v>0</v>
      </c>
      <c r="AJ83">
        <v>0</v>
      </c>
      <c r="AK83">
        <v>0</v>
      </c>
      <c r="AL83">
        <v>24.86</v>
      </c>
      <c r="AM83">
        <v>0</v>
      </c>
      <c r="AN83">
        <v>49.71</v>
      </c>
      <c r="AO83">
        <v>19.309999999999999</v>
      </c>
      <c r="AP83">
        <v>11.58</v>
      </c>
      <c r="AQ83">
        <v>47.3</v>
      </c>
      <c r="AR83">
        <v>0</v>
      </c>
      <c r="AS83">
        <v>0</v>
      </c>
      <c r="AT83">
        <v>0</v>
      </c>
      <c r="AU83">
        <v>14.48</v>
      </c>
      <c r="AV83">
        <v>28.96</v>
      </c>
      <c r="AW83">
        <v>0</v>
      </c>
      <c r="AX83">
        <v>48.26</v>
      </c>
      <c r="AY83">
        <v>0</v>
      </c>
      <c r="AZ83">
        <v>14.48</v>
      </c>
      <c r="BA83">
        <v>0</v>
      </c>
      <c r="BB83">
        <v>32.82</v>
      </c>
      <c r="BC83">
        <v>0.57999999999999996</v>
      </c>
      <c r="BD83">
        <v>0.97</v>
      </c>
      <c r="BE83">
        <v>0.93</v>
      </c>
      <c r="BF83">
        <v>3.17</v>
      </c>
      <c r="BG83">
        <v>0.59</v>
      </c>
      <c r="BH83">
        <v>0</v>
      </c>
      <c r="BI83">
        <v>4.83</v>
      </c>
      <c r="BJ83">
        <v>0</v>
      </c>
      <c r="BK83">
        <v>57.92</v>
      </c>
      <c r="BL83">
        <v>5.54</v>
      </c>
      <c r="BM83">
        <v>33.79</v>
      </c>
      <c r="BN83">
        <v>0.59</v>
      </c>
      <c r="BO83">
        <v>0</v>
      </c>
      <c r="BP83">
        <v>0</v>
      </c>
    </row>
    <row r="84" spans="7:68">
      <c r="G84" t="s">
        <v>126</v>
      </c>
      <c r="H84" s="115">
        <v>638.1400000000001</v>
      </c>
      <c r="I84" s="88">
        <v>156.37999999999997</v>
      </c>
      <c r="J84" s="88">
        <v>97.84</v>
      </c>
      <c r="K84" s="88">
        <v>4.83</v>
      </c>
      <c r="L84" s="88">
        <v>3.17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0.98</v>
      </c>
      <c r="AA84">
        <v>0.97</v>
      </c>
      <c r="AB84">
        <v>193.06</v>
      </c>
      <c r="AC84">
        <v>76.260000000000005</v>
      </c>
      <c r="AD84">
        <v>0</v>
      </c>
      <c r="AE84">
        <v>36.68</v>
      </c>
      <c r="AF84">
        <v>122.59</v>
      </c>
      <c r="AG84">
        <v>25</v>
      </c>
      <c r="AH84">
        <v>40.54</v>
      </c>
      <c r="AI84">
        <v>0</v>
      </c>
      <c r="AJ84">
        <v>0</v>
      </c>
      <c r="AK84">
        <v>0</v>
      </c>
      <c r="AL84">
        <v>24.86</v>
      </c>
      <c r="AM84">
        <v>0</v>
      </c>
      <c r="AN84">
        <v>49.71</v>
      </c>
      <c r="AO84">
        <v>19.309999999999999</v>
      </c>
      <c r="AP84">
        <v>11.58</v>
      </c>
      <c r="AQ84">
        <v>49.23</v>
      </c>
      <c r="AR84">
        <v>0</v>
      </c>
      <c r="AS84">
        <v>0</v>
      </c>
      <c r="AT84">
        <v>0</v>
      </c>
      <c r="AU84">
        <v>14.48</v>
      </c>
      <c r="AV84">
        <v>28.96</v>
      </c>
      <c r="AW84">
        <v>0</v>
      </c>
      <c r="AX84">
        <v>48.26</v>
      </c>
      <c r="AY84">
        <v>0</v>
      </c>
      <c r="AZ84">
        <v>14.48</v>
      </c>
      <c r="BA84">
        <v>0</v>
      </c>
      <c r="BB84">
        <v>32.82</v>
      </c>
      <c r="BC84">
        <v>0.57999999999999996</v>
      </c>
      <c r="BD84">
        <v>0.97</v>
      </c>
      <c r="BE84">
        <v>0.93</v>
      </c>
      <c r="BF84">
        <v>3.17</v>
      </c>
      <c r="BG84">
        <v>0.59</v>
      </c>
      <c r="BH84">
        <v>0</v>
      </c>
      <c r="BI84">
        <v>4.83</v>
      </c>
      <c r="BJ84">
        <v>0</v>
      </c>
      <c r="BK84">
        <v>57.92</v>
      </c>
      <c r="BL84">
        <v>5.54</v>
      </c>
      <c r="BM84">
        <v>33.79</v>
      </c>
      <c r="BN84">
        <v>0.59</v>
      </c>
      <c r="BO84">
        <v>0</v>
      </c>
      <c r="BP84">
        <v>0</v>
      </c>
    </row>
    <row r="85" spans="7:68">
      <c r="G85" t="s">
        <v>127</v>
      </c>
      <c r="H85" s="115">
        <v>734.67000000000007</v>
      </c>
      <c r="I85" s="88">
        <v>168.92999999999998</v>
      </c>
      <c r="J85" s="88">
        <v>97.84</v>
      </c>
      <c r="K85" s="88">
        <v>4.83</v>
      </c>
      <c r="L85" s="88">
        <v>3.17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0.98</v>
      </c>
      <c r="AA85">
        <v>0.97</v>
      </c>
      <c r="AB85">
        <v>289.58999999999997</v>
      </c>
      <c r="AC85">
        <v>76.260000000000005</v>
      </c>
      <c r="AD85">
        <v>0</v>
      </c>
      <c r="AE85">
        <v>36.68</v>
      </c>
      <c r="AF85">
        <v>122.59</v>
      </c>
      <c r="AG85">
        <v>25</v>
      </c>
      <c r="AH85">
        <v>40.54</v>
      </c>
      <c r="AI85">
        <v>0</v>
      </c>
      <c r="AJ85">
        <v>0</v>
      </c>
      <c r="AK85">
        <v>0</v>
      </c>
      <c r="AL85">
        <v>24.86</v>
      </c>
      <c r="AM85">
        <v>0</v>
      </c>
      <c r="AN85">
        <v>49.71</v>
      </c>
      <c r="AO85">
        <v>19.309999999999999</v>
      </c>
      <c r="AP85">
        <v>11.58</v>
      </c>
      <c r="AQ85">
        <v>61.78</v>
      </c>
      <c r="AR85">
        <v>0</v>
      </c>
      <c r="AS85">
        <v>0</v>
      </c>
      <c r="AT85">
        <v>0</v>
      </c>
      <c r="AU85">
        <v>14.48</v>
      </c>
      <c r="AV85">
        <v>28.96</v>
      </c>
      <c r="AW85">
        <v>0</v>
      </c>
      <c r="AX85">
        <v>48.26</v>
      </c>
      <c r="AY85">
        <v>0</v>
      </c>
      <c r="AZ85">
        <v>14.48</v>
      </c>
      <c r="BA85">
        <v>0</v>
      </c>
      <c r="BB85">
        <v>32.82</v>
      </c>
      <c r="BC85">
        <v>0.57999999999999996</v>
      </c>
      <c r="BD85">
        <v>0.97</v>
      </c>
      <c r="BE85">
        <v>0.93</v>
      </c>
      <c r="BF85">
        <v>3.17</v>
      </c>
      <c r="BG85">
        <v>0.59</v>
      </c>
      <c r="BH85">
        <v>0</v>
      </c>
      <c r="BI85">
        <v>4.83</v>
      </c>
      <c r="BJ85">
        <v>0</v>
      </c>
      <c r="BK85">
        <v>57.92</v>
      </c>
      <c r="BL85">
        <v>5.54</v>
      </c>
      <c r="BM85">
        <v>33.79</v>
      </c>
      <c r="BN85">
        <v>0.59</v>
      </c>
      <c r="BO85">
        <v>0</v>
      </c>
      <c r="BP85">
        <v>0</v>
      </c>
    </row>
    <row r="86" spans="7:68">
      <c r="G86" t="s">
        <v>128</v>
      </c>
      <c r="H86" s="115">
        <v>734.67000000000007</v>
      </c>
      <c r="I86" s="88">
        <v>166.99999999999997</v>
      </c>
      <c r="J86" s="88">
        <v>97.84</v>
      </c>
      <c r="K86" s="88">
        <v>4.83</v>
      </c>
      <c r="L86" s="88">
        <v>3.17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0.98</v>
      </c>
      <c r="AA86">
        <v>0.97</v>
      </c>
      <c r="AB86">
        <v>289.58999999999997</v>
      </c>
      <c r="AC86">
        <v>76.260000000000005</v>
      </c>
      <c r="AD86">
        <v>0</v>
      </c>
      <c r="AE86">
        <v>36.68</v>
      </c>
      <c r="AF86">
        <v>122.59</v>
      </c>
      <c r="AG86">
        <v>25</v>
      </c>
      <c r="AH86">
        <v>40.54</v>
      </c>
      <c r="AI86">
        <v>0</v>
      </c>
      <c r="AJ86">
        <v>0</v>
      </c>
      <c r="AK86">
        <v>0</v>
      </c>
      <c r="AL86">
        <v>24.86</v>
      </c>
      <c r="AM86">
        <v>0</v>
      </c>
      <c r="AN86">
        <v>49.71</v>
      </c>
      <c r="AO86">
        <v>19.309999999999999</v>
      </c>
      <c r="AP86">
        <v>11.58</v>
      </c>
      <c r="AQ86">
        <v>59.85</v>
      </c>
      <c r="AR86">
        <v>0</v>
      </c>
      <c r="AS86">
        <v>0</v>
      </c>
      <c r="AT86">
        <v>0</v>
      </c>
      <c r="AU86">
        <v>14.48</v>
      </c>
      <c r="AV86">
        <v>28.96</v>
      </c>
      <c r="AW86">
        <v>0</v>
      </c>
      <c r="AX86">
        <v>48.26</v>
      </c>
      <c r="AY86">
        <v>0</v>
      </c>
      <c r="AZ86">
        <v>14.48</v>
      </c>
      <c r="BA86">
        <v>0</v>
      </c>
      <c r="BB86">
        <v>32.82</v>
      </c>
      <c r="BC86">
        <v>0.57999999999999996</v>
      </c>
      <c r="BD86">
        <v>0.97</v>
      </c>
      <c r="BE86">
        <v>0.93</v>
      </c>
      <c r="BF86">
        <v>3.17</v>
      </c>
      <c r="BG86">
        <v>0.59</v>
      </c>
      <c r="BH86">
        <v>0</v>
      </c>
      <c r="BI86">
        <v>4.83</v>
      </c>
      <c r="BJ86">
        <v>0</v>
      </c>
      <c r="BK86">
        <v>57.92</v>
      </c>
      <c r="BL86">
        <v>5.54</v>
      </c>
      <c r="BM86">
        <v>33.79</v>
      </c>
      <c r="BN86">
        <v>0.59</v>
      </c>
      <c r="BO86">
        <v>0</v>
      </c>
      <c r="BP86">
        <v>0</v>
      </c>
    </row>
    <row r="87" spans="7:68">
      <c r="G87" t="s">
        <v>129</v>
      </c>
      <c r="H87" s="115">
        <v>915.9100000000002</v>
      </c>
      <c r="I87" s="88">
        <v>175.69</v>
      </c>
      <c r="J87" s="88">
        <v>97.94</v>
      </c>
      <c r="K87" s="88">
        <v>4.83</v>
      </c>
      <c r="L87" s="88">
        <v>3.17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0.98</v>
      </c>
      <c r="AA87">
        <v>0.97</v>
      </c>
      <c r="AB87">
        <v>482.65</v>
      </c>
      <c r="AC87">
        <v>76.260000000000005</v>
      </c>
      <c r="AD87">
        <v>24.86</v>
      </c>
      <c r="AE87">
        <v>0</v>
      </c>
      <c r="AF87">
        <v>122.59</v>
      </c>
      <c r="AG87">
        <v>25</v>
      </c>
      <c r="AH87">
        <v>40.54</v>
      </c>
      <c r="AI87">
        <v>0</v>
      </c>
      <c r="AJ87">
        <v>0</v>
      </c>
      <c r="AK87">
        <v>0</v>
      </c>
      <c r="AL87">
        <v>24.86</v>
      </c>
      <c r="AM87">
        <v>0</v>
      </c>
      <c r="AN87">
        <v>49.71</v>
      </c>
      <c r="AO87">
        <v>19.309999999999999</v>
      </c>
      <c r="AP87">
        <v>11.58</v>
      </c>
      <c r="AQ87">
        <v>25.1</v>
      </c>
      <c r="AR87">
        <v>0</v>
      </c>
      <c r="AS87">
        <v>0</v>
      </c>
      <c r="AT87">
        <v>14.48</v>
      </c>
      <c r="AU87">
        <v>14.48</v>
      </c>
      <c r="AV87">
        <v>57.92</v>
      </c>
      <c r="AW87">
        <v>0</v>
      </c>
      <c r="AX87">
        <v>48.26</v>
      </c>
      <c r="AY87">
        <v>0</v>
      </c>
      <c r="AZ87">
        <v>14.48</v>
      </c>
      <c r="BA87">
        <v>0</v>
      </c>
      <c r="BB87">
        <v>32.82</v>
      </c>
      <c r="BC87">
        <v>0.57999999999999996</v>
      </c>
      <c r="BD87">
        <v>0.97</v>
      </c>
      <c r="BE87">
        <v>0.93</v>
      </c>
      <c r="BF87">
        <v>3.17</v>
      </c>
      <c r="BG87">
        <v>0.59</v>
      </c>
      <c r="BH87">
        <v>0</v>
      </c>
      <c r="BI87">
        <v>4.83</v>
      </c>
      <c r="BJ87">
        <v>0</v>
      </c>
      <c r="BK87">
        <v>57.92</v>
      </c>
      <c r="BL87">
        <v>5.64</v>
      </c>
      <c r="BM87">
        <v>33.79</v>
      </c>
      <c r="BN87">
        <v>0.59</v>
      </c>
      <c r="BO87">
        <v>0</v>
      </c>
      <c r="BP87">
        <v>0</v>
      </c>
    </row>
    <row r="88" spans="7:68">
      <c r="G88" t="s">
        <v>130</v>
      </c>
      <c r="H88" s="115">
        <v>915.9100000000002</v>
      </c>
      <c r="I88" s="88">
        <v>178.57999999999998</v>
      </c>
      <c r="J88" s="88">
        <v>97.94</v>
      </c>
      <c r="K88" s="88">
        <v>4.83</v>
      </c>
      <c r="L88" s="88">
        <v>3.17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0.98</v>
      </c>
      <c r="AA88">
        <v>0.97</v>
      </c>
      <c r="AB88">
        <v>482.65</v>
      </c>
      <c r="AC88">
        <v>76.260000000000005</v>
      </c>
      <c r="AD88">
        <v>24.86</v>
      </c>
      <c r="AE88">
        <v>0</v>
      </c>
      <c r="AF88">
        <v>122.59</v>
      </c>
      <c r="AG88">
        <v>25</v>
      </c>
      <c r="AH88">
        <v>40.54</v>
      </c>
      <c r="AI88">
        <v>0</v>
      </c>
      <c r="AJ88">
        <v>0</v>
      </c>
      <c r="AK88">
        <v>0</v>
      </c>
      <c r="AL88">
        <v>24.86</v>
      </c>
      <c r="AM88">
        <v>0</v>
      </c>
      <c r="AN88">
        <v>49.71</v>
      </c>
      <c r="AO88">
        <v>19.309999999999999</v>
      </c>
      <c r="AP88">
        <v>11.58</v>
      </c>
      <c r="AQ88">
        <v>27.99</v>
      </c>
      <c r="AR88">
        <v>0</v>
      </c>
      <c r="AS88">
        <v>0</v>
      </c>
      <c r="AT88">
        <v>14.48</v>
      </c>
      <c r="AU88">
        <v>14.48</v>
      </c>
      <c r="AV88">
        <v>57.92</v>
      </c>
      <c r="AW88">
        <v>0</v>
      </c>
      <c r="AX88">
        <v>48.26</v>
      </c>
      <c r="AY88">
        <v>0</v>
      </c>
      <c r="AZ88">
        <v>14.48</v>
      </c>
      <c r="BA88">
        <v>0</v>
      </c>
      <c r="BB88">
        <v>32.82</v>
      </c>
      <c r="BC88">
        <v>0.57999999999999996</v>
      </c>
      <c r="BD88">
        <v>0.97</v>
      </c>
      <c r="BE88">
        <v>0.93</v>
      </c>
      <c r="BF88">
        <v>3.17</v>
      </c>
      <c r="BG88">
        <v>0.59</v>
      </c>
      <c r="BH88">
        <v>0</v>
      </c>
      <c r="BI88">
        <v>4.83</v>
      </c>
      <c r="BJ88">
        <v>0</v>
      </c>
      <c r="BK88">
        <v>57.92</v>
      </c>
      <c r="BL88">
        <v>5.64</v>
      </c>
      <c r="BM88">
        <v>33.79</v>
      </c>
      <c r="BN88">
        <v>0.59</v>
      </c>
      <c r="BO88">
        <v>0</v>
      </c>
      <c r="BP88">
        <v>0</v>
      </c>
    </row>
    <row r="89" spans="7:68">
      <c r="G89" t="s">
        <v>131</v>
      </c>
      <c r="H89" s="115">
        <v>915.9100000000002</v>
      </c>
      <c r="I89" s="88">
        <v>169.89999999999998</v>
      </c>
      <c r="J89" s="88">
        <v>97.94</v>
      </c>
      <c r="K89" s="88">
        <v>4.83</v>
      </c>
      <c r="L89" s="88">
        <v>3.17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0.98</v>
      </c>
      <c r="AA89">
        <v>0.97</v>
      </c>
      <c r="AB89">
        <v>482.65</v>
      </c>
      <c r="AC89">
        <v>76.260000000000005</v>
      </c>
      <c r="AD89">
        <v>24.86</v>
      </c>
      <c r="AE89">
        <v>0</v>
      </c>
      <c r="AF89">
        <v>122.59</v>
      </c>
      <c r="AG89">
        <v>25</v>
      </c>
      <c r="AH89">
        <v>40.54</v>
      </c>
      <c r="AI89">
        <v>0</v>
      </c>
      <c r="AJ89">
        <v>0</v>
      </c>
      <c r="AK89">
        <v>0</v>
      </c>
      <c r="AL89">
        <v>24.86</v>
      </c>
      <c r="AM89">
        <v>0</v>
      </c>
      <c r="AN89">
        <v>49.71</v>
      </c>
      <c r="AO89">
        <v>19.309999999999999</v>
      </c>
      <c r="AP89">
        <v>11.58</v>
      </c>
      <c r="AQ89">
        <v>19.309999999999999</v>
      </c>
      <c r="AR89">
        <v>0</v>
      </c>
      <c r="AS89">
        <v>0</v>
      </c>
      <c r="AT89">
        <v>14.48</v>
      </c>
      <c r="AU89">
        <v>14.48</v>
      </c>
      <c r="AV89">
        <v>57.92</v>
      </c>
      <c r="AW89">
        <v>0</v>
      </c>
      <c r="AX89">
        <v>48.26</v>
      </c>
      <c r="AY89">
        <v>0</v>
      </c>
      <c r="AZ89">
        <v>14.48</v>
      </c>
      <c r="BA89">
        <v>0</v>
      </c>
      <c r="BB89">
        <v>32.82</v>
      </c>
      <c r="BC89">
        <v>0.57999999999999996</v>
      </c>
      <c r="BD89">
        <v>0.97</v>
      </c>
      <c r="BE89">
        <v>0.93</v>
      </c>
      <c r="BF89">
        <v>3.17</v>
      </c>
      <c r="BG89">
        <v>0.59</v>
      </c>
      <c r="BH89">
        <v>0</v>
      </c>
      <c r="BI89">
        <v>4.83</v>
      </c>
      <c r="BJ89">
        <v>0</v>
      </c>
      <c r="BK89">
        <v>57.92</v>
      </c>
      <c r="BL89">
        <v>5.64</v>
      </c>
      <c r="BM89">
        <v>33.79</v>
      </c>
      <c r="BN89">
        <v>0.59</v>
      </c>
      <c r="BO89">
        <v>0</v>
      </c>
      <c r="BP89">
        <v>0</v>
      </c>
    </row>
    <row r="90" spans="7:68">
      <c r="G90" t="s">
        <v>132</v>
      </c>
      <c r="H90" s="115">
        <v>915.9100000000002</v>
      </c>
      <c r="I90" s="88">
        <v>155.41999999999999</v>
      </c>
      <c r="J90" s="88">
        <v>97.94</v>
      </c>
      <c r="K90" s="88">
        <v>4.83</v>
      </c>
      <c r="L90" s="88">
        <v>3.17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0.98</v>
      </c>
      <c r="AA90">
        <v>0.97</v>
      </c>
      <c r="AB90">
        <v>482.65</v>
      </c>
      <c r="AC90">
        <v>76.260000000000005</v>
      </c>
      <c r="AD90">
        <v>24.86</v>
      </c>
      <c r="AE90">
        <v>0</v>
      </c>
      <c r="AF90">
        <v>122.59</v>
      </c>
      <c r="AG90">
        <v>25</v>
      </c>
      <c r="AH90">
        <v>40.54</v>
      </c>
      <c r="AI90">
        <v>0</v>
      </c>
      <c r="AJ90">
        <v>0</v>
      </c>
      <c r="AK90">
        <v>0</v>
      </c>
      <c r="AL90">
        <v>24.86</v>
      </c>
      <c r="AM90">
        <v>0</v>
      </c>
      <c r="AN90">
        <v>49.71</v>
      </c>
      <c r="AO90">
        <v>19.309999999999999</v>
      </c>
      <c r="AP90">
        <v>11.58</v>
      </c>
      <c r="AQ90">
        <v>4.83</v>
      </c>
      <c r="AR90">
        <v>0</v>
      </c>
      <c r="AS90">
        <v>0</v>
      </c>
      <c r="AT90">
        <v>14.48</v>
      </c>
      <c r="AU90">
        <v>14.48</v>
      </c>
      <c r="AV90">
        <v>57.92</v>
      </c>
      <c r="AW90">
        <v>0</v>
      </c>
      <c r="AX90">
        <v>48.26</v>
      </c>
      <c r="AY90">
        <v>0</v>
      </c>
      <c r="AZ90">
        <v>14.48</v>
      </c>
      <c r="BA90">
        <v>0</v>
      </c>
      <c r="BB90">
        <v>32.82</v>
      </c>
      <c r="BC90">
        <v>0.57999999999999996</v>
      </c>
      <c r="BD90">
        <v>0.97</v>
      </c>
      <c r="BE90">
        <v>0.93</v>
      </c>
      <c r="BF90">
        <v>3.17</v>
      </c>
      <c r="BG90">
        <v>0.59</v>
      </c>
      <c r="BH90">
        <v>0</v>
      </c>
      <c r="BI90">
        <v>4.83</v>
      </c>
      <c r="BJ90">
        <v>0</v>
      </c>
      <c r="BK90">
        <v>57.92</v>
      </c>
      <c r="BL90">
        <v>5.64</v>
      </c>
      <c r="BM90">
        <v>33.79</v>
      </c>
      <c r="BN90">
        <v>0.59</v>
      </c>
      <c r="BO90">
        <v>0</v>
      </c>
      <c r="BP90">
        <v>0</v>
      </c>
    </row>
    <row r="91" spans="7:68">
      <c r="G91" t="s">
        <v>133</v>
      </c>
      <c r="H91" s="115">
        <v>920.25000000000023</v>
      </c>
      <c r="I91" s="88">
        <v>288.14</v>
      </c>
      <c r="J91" s="88">
        <v>98.02000000000001</v>
      </c>
      <c r="K91" s="88">
        <v>4.83</v>
      </c>
      <c r="L91" s="88">
        <v>3.17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0.98</v>
      </c>
      <c r="AA91">
        <v>0.97</v>
      </c>
      <c r="AB91">
        <v>341.72</v>
      </c>
      <c r="AC91">
        <v>76.260000000000005</v>
      </c>
      <c r="AD91">
        <v>24.86</v>
      </c>
      <c r="AE91">
        <v>36.68</v>
      </c>
      <c r="AF91">
        <v>122.59</v>
      </c>
      <c r="AG91">
        <v>25</v>
      </c>
      <c r="AH91">
        <v>40.54</v>
      </c>
      <c r="AI91">
        <v>46.33</v>
      </c>
      <c r="AJ91">
        <v>0</v>
      </c>
      <c r="AK91">
        <v>62.26</v>
      </c>
      <c r="AL91">
        <v>24.86</v>
      </c>
      <c r="AM91">
        <v>0</v>
      </c>
      <c r="AN91">
        <v>49.71</v>
      </c>
      <c r="AO91">
        <v>19.309999999999999</v>
      </c>
      <c r="AP91">
        <v>11.58</v>
      </c>
      <c r="AQ91">
        <v>4.83</v>
      </c>
      <c r="AR91">
        <v>96.53</v>
      </c>
      <c r="AS91">
        <v>0</v>
      </c>
      <c r="AT91">
        <v>14.48</v>
      </c>
      <c r="AU91">
        <v>14.48</v>
      </c>
      <c r="AV91">
        <v>57.92</v>
      </c>
      <c r="AW91">
        <v>0</v>
      </c>
      <c r="AX91">
        <v>48.26</v>
      </c>
      <c r="AY91">
        <v>20.75</v>
      </c>
      <c r="AZ91">
        <v>14.48</v>
      </c>
      <c r="BA91">
        <v>15.44</v>
      </c>
      <c r="BB91">
        <v>32.82</v>
      </c>
      <c r="BC91">
        <v>0.57999999999999996</v>
      </c>
      <c r="BD91">
        <v>0.97</v>
      </c>
      <c r="BE91">
        <v>0.93</v>
      </c>
      <c r="BF91">
        <v>3.17</v>
      </c>
      <c r="BG91">
        <v>0.59</v>
      </c>
      <c r="BH91">
        <v>0</v>
      </c>
      <c r="BI91">
        <v>4.83</v>
      </c>
      <c r="BJ91">
        <v>0</v>
      </c>
      <c r="BK91">
        <v>57.92</v>
      </c>
      <c r="BL91">
        <v>5.72</v>
      </c>
      <c r="BM91">
        <v>33.79</v>
      </c>
      <c r="BN91">
        <v>0.59</v>
      </c>
      <c r="BO91">
        <v>0</v>
      </c>
      <c r="BP91">
        <v>0</v>
      </c>
    </row>
    <row r="92" spans="7:68">
      <c r="G92" t="s">
        <v>134</v>
      </c>
      <c r="H92" s="115">
        <v>920.25000000000023</v>
      </c>
      <c r="I92" s="88">
        <v>288.14</v>
      </c>
      <c r="J92" s="88">
        <v>98.02000000000001</v>
      </c>
      <c r="K92" s="88">
        <v>4.83</v>
      </c>
      <c r="L92" s="88">
        <v>3.17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0.98</v>
      </c>
      <c r="AA92">
        <v>0.97</v>
      </c>
      <c r="AB92">
        <v>341.72</v>
      </c>
      <c r="AC92">
        <v>76.260000000000005</v>
      </c>
      <c r="AD92">
        <v>24.86</v>
      </c>
      <c r="AE92">
        <v>36.68</v>
      </c>
      <c r="AF92">
        <v>122.59</v>
      </c>
      <c r="AG92">
        <v>25</v>
      </c>
      <c r="AH92">
        <v>40.54</v>
      </c>
      <c r="AI92">
        <v>46.33</v>
      </c>
      <c r="AJ92">
        <v>0</v>
      </c>
      <c r="AK92">
        <v>62.26</v>
      </c>
      <c r="AL92">
        <v>24.86</v>
      </c>
      <c r="AM92">
        <v>0</v>
      </c>
      <c r="AN92">
        <v>49.71</v>
      </c>
      <c r="AO92">
        <v>19.309999999999999</v>
      </c>
      <c r="AP92">
        <v>11.58</v>
      </c>
      <c r="AQ92">
        <v>4.83</v>
      </c>
      <c r="AR92">
        <v>96.53</v>
      </c>
      <c r="AS92">
        <v>0</v>
      </c>
      <c r="AT92">
        <v>14.48</v>
      </c>
      <c r="AU92">
        <v>14.48</v>
      </c>
      <c r="AV92">
        <v>57.92</v>
      </c>
      <c r="AW92">
        <v>0</v>
      </c>
      <c r="AX92">
        <v>48.26</v>
      </c>
      <c r="AY92">
        <v>20.75</v>
      </c>
      <c r="AZ92">
        <v>14.48</v>
      </c>
      <c r="BA92">
        <v>15.44</v>
      </c>
      <c r="BB92">
        <v>32.82</v>
      </c>
      <c r="BC92">
        <v>0.57999999999999996</v>
      </c>
      <c r="BD92">
        <v>0.97</v>
      </c>
      <c r="BE92">
        <v>0.93</v>
      </c>
      <c r="BF92">
        <v>3.17</v>
      </c>
      <c r="BG92">
        <v>0.59</v>
      </c>
      <c r="BH92">
        <v>0</v>
      </c>
      <c r="BI92">
        <v>4.83</v>
      </c>
      <c r="BJ92">
        <v>0</v>
      </c>
      <c r="BK92">
        <v>57.92</v>
      </c>
      <c r="BL92">
        <v>5.72</v>
      </c>
      <c r="BM92">
        <v>33.79</v>
      </c>
      <c r="BN92">
        <v>0.59</v>
      </c>
      <c r="BO92">
        <v>0</v>
      </c>
      <c r="BP92">
        <v>0</v>
      </c>
    </row>
    <row r="93" spans="7:68">
      <c r="G93" t="s">
        <v>135</v>
      </c>
      <c r="H93" s="115">
        <v>920.25000000000023</v>
      </c>
      <c r="I93" s="88">
        <v>288.14</v>
      </c>
      <c r="J93" s="88">
        <v>98.02000000000001</v>
      </c>
      <c r="K93" s="88">
        <v>4.83</v>
      </c>
      <c r="L93" s="88">
        <v>3.17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0.98</v>
      </c>
      <c r="AA93">
        <v>0.97</v>
      </c>
      <c r="AB93">
        <v>341.72</v>
      </c>
      <c r="AC93">
        <v>76.260000000000005</v>
      </c>
      <c r="AD93">
        <v>24.86</v>
      </c>
      <c r="AE93">
        <v>36.68</v>
      </c>
      <c r="AF93">
        <v>122.59</v>
      </c>
      <c r="AG93">
        <v>25</v>
      </c>
      <c r="AH93">
        <v>40.54</v>
      </c>
      <c r="AI93">
        <v>46.33</v>
      </c>
      <c r="AJ93">
        <v>0</v>
      </c>
      <c r="AK93">
        <v>62.26</v>
      </c>
      <c r="AL93">
        <v>24.86</v>
      </c>
      <c r="AM93">
        <v>0</v>
      </c>
      <c r="AN93">
        <v>49.71</v>
      </c>
      <c r="AO93">
        <v>19.309999999999999</v>
      </c>
      <c r="AP93">
        <v>11.58</v>
      </c>
      <c r="AQ93">
        <v>4.83</v>
      </c>
      <c r="AR93">
        <v>96.53</v>
      </c>
      <c r="AS93">
        <v>0</v>
      </c>
      <c r="AT93">
        <v>14.48</v>
      </c>
      <c r="AU93">
        <v>14.48</v>
      </c>
      <c r="AV93">
        <v>57.92</v>
      </c>
      <c r="AW93">
        <v>0</v>
      </c>
      <c r="AX93">
        <v>48.26</v>
      </c>
      <c r="AY93">
        <v>20.75</v>
      </c>
      <c r="AZ93">
        <v>14.48</v>
      </c>
      <c r="BA93">
        <v>15.44</v>
      </c>
      <c r="BB93">
        <v>32.82</v>
      </c>
      <c r="BC93">
        <v>0.57999999999999996</v>
      </c>
      <c r="BD93">
        <v>0.97</v>
      </c>
      <c r="BE93">
        <v>0.93</v>
      </c>
      <c r="BF93">
        <v>3.17</v>
      </c>
      <c r="BG93">
        <v>0.59</v>
      </c>
      <c r="BH93">
        <v>0</v>
      </c>
      <c r="BI93">
        <v>4.83</v>
      </c>
      <c r="BJ93">
        <v>0</v>
      </c>
      <c r="BK93">
        <v>57.92</v>
      </c>
      <c r="BL93">
        <v>5.72</v>
      </c>
      <c r="BM93">
        <v>33.79</v>
      </c>
      <c r="BN93">
        <v>0.59</v>
      </c>
      <c r="BO93">
        <v>0</v>
      </c>
      <c r="BP93">
        <v>0</v>
      </c>
    </row>
    <row r="94" spans="7:68">
      <c r="G94" t="s">
        <v>136</v>
      </c>
      <c r="H94" s="115">
        <v>920.25000000000023</v>
      </c>
      <c r="I94" s="88">
        <v>288.14</v>
      </c>
      <c r="J94" s="88">
        <v>98.02000000000001</v>
      </c>
      <c r="K94" s="88">
        <v>4.83</v>
      </c>
      <c r="L94" s="88">
        <v>3.17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0.98</v>
      </c>
      <c r="AA94">
        <v>0.97</v>
      </c>
      <c r="AB94">
        <v>341.72</v>
      </c>
      <c r="AC94">
        <v>76.260000000000005</v>
      </c>
      <c r="AD94">
        <v>24.86</v>
      </c>
      <c r="AE94">
        <v>36.68</v>
      </c>
      <c r="AF94">
        <v>122.59</v>
      </c>
      <c r="AG94">
        <v>25</v>
      </c>
      <c r="AH94">
        <v>40.54</v>
      </c>
      <c r="AI94">
        <v>46.33</v>
      </c>
      <c r="AJ94">
        <v>0</v>
      </c>
      <c r="AK94">
        <v>62.26</v>
      </c>
      <c r="AL94">
        <v>24.86</v>
      </c>
      <c r="AM94">
        <v>0</v>
      </c>
      <c r="AN94">
        <v>49.71</v>
      </c>
      <c r="AO94">
        <v>19.309999999999999</v>
      </c>
      <c r="AP94">
        <v>11.58</v>
      </c>
      <c r="AQ94">
        <v>4.83</v>
      </c>
      <c r="AR94">
        <v>96.53</v>
      </c>
      <c r="AS94">
        <v>0</v>
      </c>
      <c r="AT94">
        <v>14.48</v>
      </c>
      <c r="AU94">
        <v>14.48</v>
      </c>
      <c r="AV94">
        <v>57.92</v>
      </c>
      <c r="AW94">
        <v>0</v>
      </c>
      <c r="AX94">
        <v>48.26</v>
      </c>
      <c r="AY94">
        <v>20.75</v>
      </c>
      <c r="AZ94">
        <v>14.48</v>
      </c>
      <c r="BA94">
        <v>15.44</v>
      </c>
      <c r="BB94">
        <v>32.82</v>
      </c>
      <c r="BC94">
        <v>0.57999999999999996</v>
      </c>
      <c r="BD94">
        <v>0.97</v>
      </c>
      <c r="BE94">
        <v>0.93</v>
      </c>
      <c r="BF94">
        <v>3.17</v>
      </c>
      <c r="BG94">
        <v>0.59</v>
      </c>
      <c r="BH94">
        <v>0</v>
      </c>
      <c r="BI94">
        <v>4.83</v>
      </c>
      <c r="BJ94">
        <v>0</v>
      </c>
      <c r="BK94">
        <v>57.92</v>
      </c>
      <c r="BL94">
        <v>5.72</v>
      </c>
      <c r="BM94">
        <v>33.79</v>
      </c>
      <c r="BN94">
        <v>0.59</v>
      </c>
      <c r="BO94">
        <v>0</v>
      </c>
      <c r="BP94">
        <v>0</v>
      </c>
    </row>
    <row r="95" spans="7:68">
      <c r="G95" t="s">
        <v>137</v>
      </c>
      <c r="H95" s="115">
        <v>1183.7699999999998</v>
      </c>
      <c r="I95" s="88">
        <v>365.18</v>
      </c>
      <c r="J95" s="88">
        <v>98.12</v>
      </c>
      <c r="K95" s="88">
        <v>4.83</v>
      </c>
      <c r="L95" s="88">
        <v>3.17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0.98</v>
      </c>
      <c r="AA95">
        <v>0.79</v>
      </c>
      <c r="AB95">
        <v>593.66</v>
      </c>
      <c r="AC95">
        <v>76.260000000000005</v>
      </c>
      <c r="AD95">
        <v>24.86</v>
      </c>
      <c r="AE95">
        <v>0</v>
      </c>
      <c r="AF95">
        <v>122.59</v>
      </c>
      <c r="AG95">
        <v>25</v>
      </c>
      <c r="AH95">
        <v>40.54</v>
      </c>
      <c r="AI95">
        <v>46.33</v>
      </c>
      <c r="AJ95">
        <v>48.26</v>
      </c>
      <c r="AK95">
        <v>62.26</v>
      </c>
      <c r="AL95">
        <v>24.86</v>
      </c>
      <c r="AM95">
        <v>0</v>
      </c>
      <c r="AN95">
        <v>49.71</v>
      </c>
      <c r="AO95">
        <v>19.309999999999999</v>
      </c>
      <c r="AP95">
        <v>11.58</v>
      </c>
      <c r="AQ95">
        <v>4.83</v>
      </c>
      <c r="AR95">
        <v>173.75</v>
      </c>
      <c r="AS95">
        <v>0</v>
      </c>
      <c r="AT95">
        <v>14.48</v>
      </c>
      <c r="AU95">
        <v>14.48</v>
      </c>
      <c r="AV95">
        <v>57.92</v>
      </c>
      <c r="AW95">
        <v>0</v>
      </c>
      <c r="AX95">
        <v>48.26</v>
      </c>
      <c r="AY95">
        <v>20.75</v>
      </c>
      <c r="AZ95">
        <v>14.48</v>
      </c>
      <c r="BA95">
        <v>15.44</v>
      </c>
      <c r="BB95">
        <v>32.82</v>
      </c>
      <c r="BC95">
        <v>0.57999999999999996</v>
      </c>
      <c r="BD95">
        <v>0.97</v>
      </c>
      <c r="BE95">
        <v>0.93</v>
      </c>
      <c r="BF95">
        <v>3.17</v>
      </c>
      <c r="BG95">
        <v>0.59</v>
      </c>
      <c r="BH95">
        <v>0</v>
      </c>
      <c r="BI95">
        <v>4.83</v>
      </c>
      <c r="BJ95">
        <v>0</v>
      </c>
      <c r="BK95">
        <v>57.92</v>
      </c>
      <c r="BL95">
        <v>5.82</v>
      </c>
      <c r="BM95">
        <v>33.79</v>
      </c>
      <c r="BN95">
        <v>0.59</v>
      </c>
      <c r="BO95">
        <v>0</v>
      </c>
      <c r="BP95">
        <v>0</v>
      </c>
    </row>
    <row r="96" spans="7:68">
      <c r="G96" t="s">
        <v>138</v>
      </c>
      <c r="H96" s="115">
        <v>1183.7699999999998</v>
      </c>
      <c r="I96" s="88">
        <v>365.18</v>
      </c>
      <c r="J96" s="88">
        <v>98.12</v>
      </c>
      <c r="K96" s="88">
        <v>4.83</v>
      </c>
      <c r="L96" s="88">
        <v>3.17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0.98</v>
      </c>
      <c r="AA96">
        <v>0.79</v>
      </c>
      <c r="AB96">
        <v>593.66</v>
      </c>
      <c r="AC96">
        <v>76.260000000000005</v>
      </c>
      <c r="AD96">
        <v>24.86</v>
      </c>
      <c r="AE96">
        <v>0</v>
      </c>
      <c r="AF96">
        <v>122.59</v>
      </c>
      <c r="AG96">
        <v>25</v>
      </c>
      <c r="AH96">
        <v>40.54</v>
      </c>
      <c r="AI96">
        <v>46.33</v>
      </c>
      <c r="AJ96">
        <v>48.26</v>
      </c>
      <c r="AK96">
        <v>62.26</v>
      </c>
      <c r="AL96">
        <v>24.86</v>
      </c>
      <c r="AM96">
        <v>0</v>
      </c>
      <c r="AN96">
        <v>49.71</v>
      </c>
      <c r="AO96">
        <v>19.309999999999999</v>
      </c>
      <c r="AP96">
        <v>11.58</v>
      </c>
      <c r="AQ96">
        <v>4.83</v>
      </c>
      <c r="AR96">
        <v>173.75</v>
      </c>
      <c r="AS96">
        <v>0</v>
      </c>
      <c r="AT96">
        <v>14.48</v>
      </c>
      <c r="AU96">
        <v>14.48</v>
      </c>
      <c r="AV96">
        <v>57.92</v>
      </c>
      <c r="AW96">
        <v>0</v>
      </c>
      <c r="AX96">
        <v>48.26</v>
      </c>
      <c r="AY96">
        <v>20.75</v>
      </c>
      <c r="AZ96">
        <v>14.48</v>
      </c>
      <c r="BA96">
        <v>15.44</v>
      </c>
      <c r="BB96">
        <v>32.82</v>
      </c>
      <c r="BC96">
        <v>0.57999999999999996</v>
      </c>
      <c r="BD96">
        <v>0.97</v>
      </c>
      <c r="BE96">
        <v>0.93</v>
      </c>
      <c r="BF96">
        <v>3.17</v>
      </c>
      <c r="BG96">
        <v>0.59</v>
      </c>
      <c r="BH96">
        <v>0</v>
      </c>
      <c r="BI96">
        <v>4.83</v>
      </c>
      <c r="BJ96">
        <v>0</v>
      </c>
      <c r="BK96">
        <v>57.92</v>
      </c>
      <c r="BL96">
        <v>5.82</v>
      </c>
      <c r="BM96">
        <v>33.79</v>
      </c>
      <c r="BN96">
        <v>0.59</v>
      </c>
      <c r="BO96">
        <v>0</v>
      </c>
      <c r="BP96">
        <v>0</v>
      </c>
    </row>
    <row r="97" spans="1:133">
      <c r="G97" t="s">
        <v>139</v>
      </c>
      <c r="H97" s="115">
        <v>1183.7699999999998</v>
      </c>
      <c r="I97" s="88">
        <v>365.18</v>
      </c>
      <c r="J97" s="88">
        <v>98.12</v>
      </c>
      <c r="K97" s="88">
        <v>4.83</v>
      </c>
      <c r="L97" s="88">
        <v>3.17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0.98</v>
      </c>
      <c r="AA97">
        <v>0.79</v>
      </c>
      <c r="AB97">
        <v>593.66</v>
      </c>
      <c r="AC97">
        <v>76.260000000000005</v>
      </c>
      <c r="AD97">
        <v>24.86</v>
      </c>
      <c r="AE97">
        <v>0</v>
      </c>
      <c r="AF97">
        <v>122.59</v>
      </c>
      <c r="AG97">
        <v>25</v>
      </c>
      <c r="AH97">
        <v>40.54</v>
      </c>
      <c r="AI97">
        <v>46.33</v>
      </c>
      <c r="AJ97">
        <v>48.26</v>
      </c>
      <c r="AK97">
        <v>62.26</v>
      </c>
      <c r="AL97">
        <v>24.86</v>
      </c>
      <c r="AM97">
        <v>0</v>
      </c>
      <c r="AN97">
        <v>49.71</v>
      </c>
      <c r="AO97">
        <v>19.309999999999999</v>
      </c>
      <c r="AP97">
        <v>11.58</v>
      </c>
      <c r="AQ97">
        <v>4.83</v>
      </c>
      <c r="AR97">
        <v>173.75</v>
      </c>
      <c r="AS97">
        <v>0</v>
      </c>
      <c r="AT97">
        <v>14.48</v>
      </c>
      <c r="AU97">
        <v>14.48</v>
      </c>
      <c r="AV97">
        <v>57.92</v>
      </c>
      <c r="AW97">
        <v>0</v>
      </c>
      <c r="AX97">
        <v>48.26</v>
      </c>
      <c r="AY97">
        <v>20.75</v>
      </c>
      <c r="AZ97">
        <v>14.48</v>
      </c>
      <c r="BA97">
        <v>15.44</v>
      </c>
      <c r="BB97">
        <v>32.82</v>
      </c>
      <c r="BC97">
        <v>0.57999999999999996</v>
      </c>
      <c r="BD97">
        <v>0.97</v>
      </c>
      <c r="BE97">
        <v>0.93</v>
      </c>
      <c r="BF97">
        <v>3.17</v>
      </c>
      <c r="BG97">
        <v>0.59</v>
      </c>
      <c r="BH97">
        <v>0</v>
      </c>
      <c r="BI97">
        <v>4.83</v>
      </c>
      <c r="BJ97">
        <v>0</v>
      </c>
      <c r="BK97">
        <v>57.92</v>
      </c>
      <c r="BL97">
        <v>5.82</v>
      </c>
      <c r="BM97">
        <v>33.79</v>
      </c>
      <c r="BN97">
        <v>0.59</v>
      </c>
      <c r="BO97">
        <v>0</v>
      </c>
      <c r="BP97">
        <v>0</v>
      </c>
    </row>
    <row r="98" spans="1:133">
      <c r="G98" t="s">
        <v>140</v>
      </c>
      <c r="H98" s="115">
        <v>1183.7699999999998</v>
      </c>
      <c r="I98" s="88">
        <v>365.18</v>
      </c>
      <c r="J98" s="88">
        <v>98.12</v>
      </c>
      <c r="K98" s="88">
        <v>4.83</v>
      </c>
      <c r="L98" s="88">
        <v>3.17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0.98</v>
      </c>
      <c r="AA98">
        <v>0.79</v>
      </c>
      <c r="AB98">
        <v>593.66</v>
      </c>
      <c r="AC98">
        <v>76.260000000000005</v>
      </c>
      <c r="AD98">
        <v>24.86</v>
      </c>
      <c r="AE98">
        <v>0</v>
      </c>
      <c r="AF98">
        <v>122.59</v>
      </c>
      <c r="AG98">
        <v>25</v>
      </c>
      <c r="AH98">
        <v>40.54</v>
      </c>
      <c r="AI98">
        <v>46.33</v>
      </c>
      <c r="AJ98">
        <v>48.26</v>
      </c>
      <c r="AK98">
        <v>62.26</v>
      </c>
      <c r="AL98">
        <v>24.86</v>
      </c>
      <c r="AM98">
        <v>0</v>
      </c>
      <c r="AN98">
        <v>49.71</v>
      </c>
      <c r="AO98">
        <v>19.309999999999999</v>
      </c>
      <c r="AP98">
        <v>11.58</v>
      </c>
      <c r="AQ98">
        <v>4.83</v>
      </c>
      <c r="AR98">
        <v>173.75</v>
      </c>
      <c r="AS98">
        <v>0</v>
      </c>
      <c r="AT98">
        <v>14.48</v>
      </c>
      <c r="AU98">
        <v>14.48</v>
      </c>
      <c r="AV98">
        <v>57.92</v>
      </c>
      <c r="AW98">
        <v>0</v>
      </c>
      <c r="AX98">
        <v>48.26</v>
      </c>
      <c r="AY98">
        <v>20.75</v>
      </c>
      <c r="AZ98">
        <v>14.48</v>
      </c>
      <c r="BA98">
        <v>15.44</v>
      </c>
      <c r="BB98">
        <v>32.82</v>
      </c>
      <c r="BC98">
        <v>0.57999999999999996</v>
      </c>
      <c r="BD98">
        <v>0.97</v>
      </c>
      <c r="BE98">
        <v>0.93</v>
      </c>
      <c r="BF98">
        <v>3.17</v>
      </c>
      <c r="BG98">
        <v>0.59</v>
      </c>
      <c r="BH98">
        <v>0</v>
      </c>
      <c r="BI98">
        <v>4.83</v>
      </c>
      <c r="BJ98">
        <v>0</v>
      </c>
      <c r="BK98">
        <v>57.92</v>
      </c>
      <c r="BL98">
        <v>5.82</v>
      </c>
      <c r="BM98">
        <v>33.79</v>
      </c>
      <c r="BN98">
        <v>0.59</v>
      </c>
      <c r="BO98">
        <v>0</v>
      </c>
      <c r="B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13.060544999999994</v>
      </c>
      <c r="I99" s="111">
        <f t="shared" ref="I99:BU99" si="1">SUM(I3:I98)/4000</f>
        <v>3.4896824999999989</v>
      </c>
      <c r="J99" s="111">
        <f t="shared" si="1"/>
        <v>2.3501300000000027</v>
      </c>
      <c r="K99" s="111">
        <f t="shared" si="1"/>
        <v>0.34763999999999973</v>
      </c>
      <c r="L99" s="111">
        <f t="shared" si="1"/>
        <v>7.6079999999999953E-2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1.8679999999999988E-2</v>
      </c>
      <c r="X99">
        <f t="shared" si="1"/>
        <v>9.5999999999999818E-3</v>
      </c>
      <c r="Y99">
        <f t="shared" si="1"/>
        <v>1.2239999999999996E-2</v>
      </c>
      <c r="Z99">
        <f t="shared" si="1"/>
        <v>2.3520000000000006E-2</v>
      </c>
      <c r="AA99">
        <f t="shared" si="1"/>
        <v>2.1839999999999984E-2</v>
      </c>
      <c r="AB99">
        <f t="shared" si="1"/>
        <v>3.8192174999999984</v>
      </c>
      <c r="AC99">
        <f t="shared" si="1"/>
        <v>1.3784400000000019</v>
      </c>
      <c r="AD99">
        <f t="shared" si="1"/>
        <v>0.14916000000000004</v>
      </c>
      <c r="AE99">
        <f t="shared" si="1"/>
        <v>0.11004000000000001</v>
      </c>
      <c r="AF99">
        <f t="shared" si="1"/>
        <v>1.7645300000000013</v>
      </c>
      <c r="AG99">
        <f t="shared" si="1"/>
        <v>0.22500000000000001</v>
      </c>
      <c r="AH99">
        <f t="shared" si="1"/>
        <v>0.97295999999999938</v>
      </c>
      <c r="AI99">
        <f t="shared" si="1"/>
        <v>0.37063999999999991</v>
      </c>
      <c r="AJ99">
        <f t="shared" si="1"/>
        <v>0.13513999999999998</v>
      </c>
      <c r="AK99">
        <f t="shared" si="1"/>
        <v>0.49807999999999997</v>
      </c>
      <c r="AL99">
        <f t="shared" si="1"/>
        <v>0.22374000000000011</v>
      </c>
      <c r="AM99">
        <f t="shared" si="1"/>
        <v>7.4639999999999998E-2</v>
      </c>
      <c r="AN99">
        <f t="shared" si="1"/>
        <v>1.1930400000000005</v>
      </c>
      <c r="AO99">
        <f t="shared" si="1"/>
        <v>0.21240999999999977</v>
      </c>
      <c r="AP99">
        <f t="shared" si="1"/>
        <v>0.72971999999999948</v>
      </c>
      <c r="AQ99">
        <f t="shared" si="1"/>
        <v>0.66989999999999994</v>
      </c>
      <c r="AR99">
        <f t="shared" si="1"/>
        <v>0.36680999999999997</v>
      </c>
      <c r="AS99">
        <f t="shared" si="1"/>
        <v>0.14720499999999997</v>
      </c>
      <c r="AT99">
        <f t="shared" si="1"/>
        <v>0.13032000000000005</v>
      </c>
      <c r="AU99">
        <f t="shared" si="1"/>
        <v>0.34752000000000033</v>
      </c>
      <c r="AV99">
        <f t="shared" si="1"/>
        <v>0.42476000000000036</v>
      </c>
      <c r="AW99">
        <f t="shared" si="1"/>
        <v>0</v>
      </c>
      <c r="AX99">
        <f t="shared" si="1"/>
        <v>0.62738000000000049</v>
      </c>
      <c r="AY99">
        <f t="shared" si="1"/>
        <v>0.16600000000000001</v>
      </c>
      <c r="AZ99">
        <f t="shared" si="1"/>
        <v>0.34752000000000033</v>
      </c>
      <c r="BA99">
        <f t="shared" si="1"/>
        <v>0.12351999999999999</v>
      </c>
      <c r="BB99">
        <f t="shared" si="1"/>
        <v>0.79438000000000053</v>
      </c>
      <c r="BC99">
        <f t="shared" si="1"/>
        <v>1.3469999999999973E-2</v>
      </c>
      <c r="BD99">
        <f t="shared" si="1"/>
        <v>2.3279999999999981E-2</v>
      </c>
      <c r="BE99">
        <f t="shared" si="1"/>
        <v>2.2800000000000015E-2</v>
      </c>
      <c r="BF99">
        <f t="shared" si="1"/>
        <v>7.6079999999999953E-2</v>
      </c>
      <c r="BG99">
        <f t="shared" si="1"/>
        <v>1.4160000000000034E-2</v>
      </c>
      <c r="BH99">
        <f t="shared" si="1"/>
        <v>7.7599999999999961E-3</v>
      </c>
      <c r="BI99">
        <f t="shared" si="1"/>
        <v>0.10816000000000003</v>
      </c>
      <c r="BJ99">
        <f t="shared" si="1"/>
        <v>0.2317199999999997</v>
      </c>
      <c r="BK99">
        <f t="shared" si="1"/>
        <v>1.3900800000000013</v>
      </c>
      <c r="BL99">
        <f t="shared" si="1"/>
        <v>0.13492999999999999</v>
      </c>
      <c r="BM99">
        <f t="shared" si="1"/>
        <v>0.81095999999999935</v>
      </c>
      <c r="BN99">
        <f t="shared" si="1"/>
        <v>1.302000000000003E-2</v>
      </c>
      <c r="BO99">
        <f t="shared" si="1"/>
        <v>0.27279749999999992</v>
      </c>
      <c r="BP99">
        <f t="shared" si="1"/>
        <v>0.11690750000000003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2022-06-01T06:46:17Z</dcterms:modified>
</cp:coreProperties>
</file>